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xr:revisionPtr revIDLastSave="0" documentId="8_{02DA7D82-0434-4270-AA36-5A404884B6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ová tabul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6" i="1"/>
  <c r="D10" i="1" l="1"/>
  <c r="D13" i="1" l="1"/>
  <c r="D7" i="1"/>
  <c r="D4" i="1"/>
  <c r="D21" i="1" l="1"/>
</calcChain>
</file>

<file path=xl/sharedStrings.xml><?xml version="1.0" encoding="utf-8"?>
<sst xmlns="http://schemas.openxmlformats.org/spreadsheetml/2006/main" count="37" uniqueCount="32">
  <si>
    <t>Celková cena v Kč bez DPH</t>
  </si>
  <si>
    <t>Počet člověkodnů ročně</t>
  </si>
  <si>
    <t>Cena za 1 člověkoden v Kč bez DPH</t>
  </si>
  <si>
    <t>Cena za 1 hodinu v Kč bez DPH</t>
  </si>
  <si>
    <t>Celková nabídková cena v Kč bez DPH</t>
  </si>
  <si>
    <t>Počet</t>
  </si>
  <si>
    <t>Podpora výrobce</t>
  </si>
  <si>
    <t>Implementace</t>
  </si>
  <si>
    <t>Zaškolení</t>
  </si>
  <si>
    <t>Počet člověkodnů</t>
  </si>
  <si>
    <t>Cena v Kč bez DPH</t>
  </si>
  <si>
    <t>Cena za 1 rok podpory v Kč bez DPH</t>
  </si>
  <si>
    <t>** Počet 4 let je zde uveden pouze za účelem porovnání nabídek. Smlouva bude uzavřena na dobu neurčitou.</t>
  </si>
  <si>
    <t>Předpokládaný počet hodin ročně***</t>
  </si>
  <si>
    <t>Celková cena v Kč bez DPH za 4 roky**</t>
  </si>
  <si>
    <t xml:space="preserve">Celková cena v Kč bez DPH za 4 roky** </t>
  </si>
  <si>
    <t>Příloha č. 2 ZD</t>
  </si>
  <si>
    <t xml:space="preserve">*** Předpokládaný počet hodin je uveden pouze za účelem porovnání nabídek a vychází z předpokládaného čerpání zadavatelem po dobu 4 let. Zadavatel si vyhrazuje právo čerpat tuto podporu dle svých reálných potřeb, tj. přečerpat, nedočerpat, či vůbec nečerpat; skutečné počty hodin se tak mohou od předpokládaného počtu lišit.    
</t>
  </si>
  <si>
    <t>Dodavatel vyplní pouze žlutě podbarvená pole.</t>
  </si>
  <si>
    <t>CENOVÁ TABULKA
„Ochrana mobilních zařízení“</t>
  </si>
  <si>
    <t>Podpora dodavatele v místě plnění (cena nad paušální cenu)</t>
  </si>
  <si>
    <t>Počet let</t>
  </si>
  <si>
    <t>Dodávka programových prostředků včetně licencí</t>
  </si>
  <si>
    <t>Podpora dodavatele v místě plnení (paušální cena)</t>
  </si>
  <si>
    <t>Cena instalace a implementace díla dle čl. V odst. 1 smlouvy</t>
  </si>
  <si>
    <t>Zaškolení pracovníků zadavatele (dle čl. V odst. 1 smlouvy)</t>
  </si>
  <si>
    <t>Cena za podporu SW výrobcem a aktualizace SW (dle čl. V odst. 5 smlouvy)</t>
  </si>
  <si>
    <t>Paušální cena podpory v místě plnění dle čl. V odst. 3 smlouvy</t>
  </si>
  <si>
    <t>Cena licencí pro všechna požadovaná zařízení a uživatele (dle čl. V odst. 2 smlouvy)*</t>
  </si>
  <si>
    <r>
      <t>* Dodavatel vyplní celkovou</t>
    </r>
    <r>
      <rPr>
        <b/>
        <sz val="11"/>
        <rFont val="Calibri"/>
        <family val="2"/>
        <charset val="238"/>
        <scheme val="minor"/>
      </rPr>
      <t xml:space="preserve"> cenu za všechny potřebné licence pro 1 rok provozu, a to tak, aby tato položka pokrývala všechna požadavaná zařízení (1200 licencí).</t>
    </r>
  </si>
  <si>
    <t>Jednotková cena za všechny potřebné licence pro rok provozu v Kč bez DPH*</t>
  </si>
  <si>
    <t>Podpora v místě plnění nad sjednaný počet člověkodnů ročně dle čl. V odst. 4 smlouvy (hod. sazba)***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</si>
</sst>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 wrapText="1"/>
    </xf>
    <xf numFmtId="4" fontId="0" fillId="0" borderId="0" xfId="0" applyNumberFormat="1"/>
    <xf numFmtId="0" fontId="0" fillId="2" borderId="8" xfId="0" applyFill="1" applyBorder="1"/>
    <xf numFmtId="0" fontId="0" fillId="2" borderId="1" xfId="0" applyFill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6" xfId="0" applyFont="1" applyBorder="1"/>
    <xf numFmtId="0" fontId="4" fillId="0" borderId="1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9" xfId="0" applyFont="1" applyFill="1" applyBorder="1"/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12" xfId="0" applyFont="1" applyFill="1" applyBorder="1"/>
    <xf numFmtId="0" fontId="0" fillId="0" borderId="0" xfId="0" applyAlignment="1">
      <alignment vertical="top"/>
    </xf>
    <xf numFmtId="4" fontId="4" fillId="0" borderId="11" xfId="0" applyNumberFormat="1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5" xfId="0" applyNumberFormat="1" applyFont="1" applyBorder="1"/>
    <xf numFmtId="0" fontId="4" fillId="2" borderId="8" xfId="0" applyFont="1" applyFill="1" applyBorder="1"/>
    <xf numFmtId="0" fontId="4" fillId="0" borderId="13" xfId="0" applyFont="1" applyBorder="1"/>
    <xf numFmtId="0" fontId="4" fillId="0" borderId="14" xfId="0" applyFont="1" applyBorder="1" applyAlignment="1">
      <alignment horizontal="left"/>
    </xf>
    <xf numFmtId="4" fontId="4" fillId="0" borderId="1" xfId="0" applyNumberFormat="1" applyFont="1" applyBorder="1"/>
    <xf numFmtId="0" fontId="4" fillId="2" borderId="2" xfId="0" applyFont="1" applyFill="1" applyBorder="1"/>
    <xf numFmtId="0" fontId="4" fillId="0" borderId="19" xfId="0" applyFont="1" applyBorder="1"/>
    <xf numFmtId="0" fontId="4" fillId="0" borderId="16" xfId="0" applyFont="1" applyBorder="1" applyAlignment="1">
      <alignment horizontal="left"/>
    </xf>
    <xf numFmtId="4" fontId="4" fillId="0" borderId="16" xfId="0" applyNumberFormat="1" applyFont="1" applyBorder="1"/>
    <xf numFmtId="0" fontId="4" fillId="0" borderId="0" xfId="0" applyFont="1"/>
    <xf numFmtId="0" fontId="4" fillId="0" borderId="5" xfId="0" applyFont="1" applyBorder="1"/>
    <xf numFmtId="0" fontId="4" fillId="0" borderId="18" xfId="0" applyFont="1" applyBorder="1"/>
    <xf numFmtId="0" fontId="4" fillId="0" borderId="17" xfId="0" applyFont="1" applyBorder="1" applyAlignment="1">
      <alignment horizontal="left"/>
    </xf>
    <xf numFmtId="4" fontId="4" fillId="0" borderId="15" xfId="0" applyNumberFormat="1" applyFont="1" applyBorder="1"/>
    <xf numFmtId="0" fontId="4" fillId="2" borderId="1" xfId="0" applyFont="1" applyFill="1" applyBorder="1"/>
    <xf numFmtId="0" fontId="5" fillId="2" borderId="8" xfId="0" applyFont="1" applyFill="1" applyBorder="1"/>
    <xf numFmtId="4" fontId="4" fillId="2" borderId="10" xfId="0" applyNumberFormat="1" applyFont="1" applyFill="1" applyBorder="1"/>
    <xf numFmtId="0" fontId="4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4" fontId="4" fillId="3" borderId="6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4" fillId="3" borderId="20" xfId="0" applyNumberFormat="1" applyFont="1" applyFill="1" applyBorder="1" applyProtection="1">
      <protection locked="0"/>
    </xf>
    <xf numFmtId="4" fontId="4" fillId="3" borderId="17" xfId="0" applyNumberFormat="1" applyFont="1" applyFill="1" applyBorder="1" applyProtection="1">
      <protection locked="0"/>
    </xf>
    <xf numFmtId="4" fontId="4" fillId="3" borderId="7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90" zoomScaleNormal="90" workbookViewId="0">
      <selection activeCell="C16" sqref="C16"/>
    </sheetView>
  </sheetViews>
  <sheetFormatPr defaultRowHeight="15" x14ac:dyDescent="0.25"/>
  <cols>
    <col min="1" max="1" width="104.5703125" customWidth="1"/>
    <col min="2" max="2" width="36.140625" customWidth="1"/>
    <col min="3" max="3" width="70.42578125" customWidth="1"/>
    <col min="4" max="4" width="34.7109375" bestFit="1" customWidth="1"/>
    <col min="5" max="5" width="12.42578125" bestFit="1" customWidth="1"/>
  </cols>
  <sheetData>
    <row r="1" spans="1:5" ht="33" customHeight="1" x14ac:dyDescent="0.25">
      <c r="A1" s="45" t="s">
        <v>19</v>
      </c>
      <c r="B1" s="46"/>
      <c r="C1" s="46"/>
      <c r="D1" s="46"/>
      <c r="E1" s="21" t="s">
        <v>16</v>
      </c>
    </row>
    <row r="2" spans="1:5" ht="15.75" thickBot="1" x14ac:dyDescent="0.3">
      <c r="A2" s="47"/>
      <c r="B2" s="47"/>
      <c r="C2" s="47"/>
      <c r="D2" s="47"/>
    </row>
    <row r="3" spans="1:5" ht="15.75" thickBot="1" x14ac:dyDescent="0.3">
      <c r="A3" s="3" t="s">
        <v>7</v>
      </c>
      <c r="B3" s="10" t="s">
        <v>5</v>
      </c>
      <c r="C3" s="11" t="s">
        <v>10</v>
      </c>
      <c r="D3" s="4" t="s">
        <v>0</v>
      </c>
    </row>
    <row r="4" spans="1:5" ht="15.75" thickBot="1" x14ac:dyDescent="0.3">
      <c r="A4" s="8" t="s">
        <v>24</v>
      </c>
      <c r="B4" s="9">
        <v>1</v>
      </c>
      <c r="C4" s="49"/>
      <c r="D4" s="22">
        <f>ROUND(C4,2)*B4</f>
        <v>0</v>
      </c>
    </row>
    <row r="5" spans="1:5" ht="15.75" thickBot="1" x14ac:dyDescent="0.3">
      <c r="A5" s="23"/>
      <c r="B5" s="24"/>
      <c r="C5" s="25"/>
      <c r="D5" s="26"/>
    </row>
    <row r="6" spans="1:5" ht="15.75" thickBot="1" x14ac:dyDescent="0.3">
      <c r="A6" s="27" t="s">
        <v>8</v>
      </c>
      <c r="B6" s="10" t="s">
        <v>9</v>
      </c>
      <c r="C6" s="11" t="s">
        <v>2</v>
      </c>
      <c r="D6" s="20" t="s">
        <v>0</v>
      </c>
    </row>
    <row r="7" spans="1:5" ht="15.75" thickBot="1" x14ac:dyDescent="0.3">
      <c r="A7" s="28" t="s">
        <v>25</v>
      </c>
      <c r="B7" s="29">
        <v>1</v>
      </c>
      <c r="C7" s="50"/>
      <c r="D7" s="30">
        <f>ROUND(C7,2)*B7</f>
        <v>0</v>
      </c>
    </row>
    <row r="8" spans="1:5" ht="15.75" thickBot="1" x14ac:dyDescent="0.3">
      <c r="A8" s="23"/>
      <c r="B8" s="24"/>
      <c r="C8" s="25"/>
      <c r="D8" s="26"/>
    </row>
    <row r="9" spans="1:5" ht="15.75" thickBot="1" x14ac:dyDescent="0.3">
      <c r="A9" s="31" t="s">
        <v>22</v>
      </c>
      <c r="B9" s="18" t="s">
        <v>5</v>
      </c>
      <c r="C9" s="19" t="s">
        <v>30</v>
      </c>
      <c r="D9" s="20" t="s">
        <v>15</v>
      </c>
    </row>
    <row r="10" spans="1:5" x14ac:dyDescent="0.25">
      <c r="A10" s="32" t="s">
        <v>28</v>
      </c>
      <c r="B10" s="33">
        <v>4</v>
      </c>
      <c r="C10" s="51"/>
      <c r="D10" s="34">
        <f>ROUND(C10,2)*1*4</f>
        <v>0</v>
      </c>
    </row>
    <row r="11" spans="1:5" ht="15.75" thickBot="1" x14ac:dyDescent="0.3">
      <c r="A11" s="23"/>
      <c r="B11" s="24"/>
      <c r="C11" s="35"/>
      <c r="D11" s="36"/>
    </row>
    <row r="12" spans="1:5" x14ac:dyDescent="0.25">
      <c r="A12" s="31" t="s">
        <v>6</v>
      </c>
      <c r="B12" s="18" t="s">
        <v>21</v>
      </c>
      <c r="C12" s="19" t="s">
        <v>11</v>
      </c>
      <c r="D12" s="20" t="s">
        <v>14</v>
      </c>
    </row>
    <row r="13" spans="1:5" ht="15.75" thickBot="1" x14ac:dyDescent="0.3">
      <c r="A13" s="37" t="s">
        <v>26</v>
      </c>
      <c r="B13" s="38">
        <v>4</v>
      </c>
      <c r="C13" s="52"/>
      <c r="D13" s="39">
        <f>ROUND(C13,2)*B13</f>
        <v>0</v>
      </c>
    </row>
    <row r="14" spans="1:5" ht="15.75" thickBot="1" x14ac:dyDescent="0.3">
      <c r="A14" s="23"/>
      <c r="B14" s="24"/>
      <c r="C14" s="35"/>
      <c r="D14" s="36"/>
    </row>
    <row r="15" spans="1:5" ht="15.75" thickBot="1" x14ac:dyDescent="0.3">
      <c r="A15" s="27" t="s">
        <v>23</v>
      </c>
      <c r="B15" s="10" t="s">
        <v>1</v>
      </c>
      <c r="C15" s="11" t="s">
        <v>2</v>
      </c>
      <c r="D15" s="40" t="s">
        <v>14</v>
      </c>
    </row>
    <row r="16" spans="1:5" ht="15.75" thickBot="1" x14ac:dyDescent="0.3">
      <c r="A16" s="8" t="s">
        <v>27</v>
      </c>
      <c r="B16" s="9">
        <v>4</v>
      </c>
      <c r="C16" s="53"/>
      <c r="D16" s="22">
        <f>ROUND(C16,2)*B16*4</f>
        <v>0</v>
      </c>
    </row>
    <row r="17" spans="1:8" ht="15.75" thickBot="1" x14ac:dyDescent="0.3">
      <c r="A17" s="23"/>
      <c r="B17" s="24"/>
      <c r="C17" s="35"/>
      <c r="D17" s="36"/>
    </row>
    <row r="18" spans="1:8" ht="15.75" thickBot="1" x14ac:dyDescent="0.3">
      <c r="A18" s="27" t="s">
        <v>20</v>
      </c>
      <c r="B18" s="10" t="s">
        <v>13</v>
      </c>
      <c r="C18" s="11" t="s">
        <v>3</v>
      </c>
      <c r="D18" s="40" t="s">
        <v>14</v>
      </c>
    </row>
    <row r="19" spans="1:8" ht="15.75" thickBot="1" x14ac:dyDescent="0.3">
      <c r="A19" s="8" t="s">
        <v>31</v>
      </c>
      <c r="B19" s="9">
        <v>40</v>
      </c>
      <c r="C19" s="53"/>
      <c r="D19" s="22">
        <f>ROUND(C19,2)*B19*4</f>
        <v>0</v>
      </c>
    </row>
    <row r="20" spans="1:8" ht="15.75" thickBot="1" x14ac:dyDescent="0.3">
      <c r="A20" s="23"/>
      <c r="B20" s="35"/>
      <c r="C20" s="35"/>
      <c r="D20" s="26"/>
    </row>
    <row r="21" spans="1:8" ht="16.5" thickBot="1" x14ac:dyDescent="0.3">
      <c r="A21" s="41" t="s">
        <v>4</v>
      </c>
      <c r="B21" s="11"/>
      <c r="C21" s="11"/>
      <c r="D21" s="42">
        <f>SUM(D4:D20)</f>
        <v>0</v>
      </c>
      <c r="E21" s="2"/>
    </row>
    <row r="22" spans="1:8" x14ac:dyDescent="0.25">
      <c r="A22" s="15"/>
      <c r="B22" s="17"/>
      <c r="C22" s="17"/>
      <c r="D22" s="16"/>
      <c r="E22" s="2"/>
    </row>
    <row r="23" spans="1:8" ht="21" customHeight="1" x14ac:dyDescent="0.25">
      <c r="A23" s="43" t="s">
        <v>18</v>
      </c>
      <c r="B23" s="35"/>
      <c r="C23" s="35"/>
      <c r="D23" s="35"/>
    </row>
    <row r="24" spans="1:8" x14ac:dyDescent="0.25">
      <c r="A24" s="48" t="s">
        <v>29</v>
      </c>
      <c r="B24" s="48"/>
      <c r="C24" s="48"/>
      <c r="D24" s="48"/>
      <c r="E24" s="21"/>
      <c r="F24" s="21"/>
      <c r="G24" s="21"/>
      <c r="H24" s="21"/>
    </row>
    <row r="25" spans="1:8" ht="21.75" customHeight="1" x14ac:dyDescent="0.25">
      <c r="A25" s="21" t="s">
        <v>12</v>
      </c>
      <c r="B25" s="21"/>
      <c r="C25" s="21"/>
      <c r="D25" s="21"/>
      <c r="E25" s="21"/>
      <c r="F25" s="21"/>
      <c r="G25" s="21"/>
      <c r="H25" s="21"/>
    </row>
    <row r="26" spans="1:8" ht="38.25" customHeight="1" x14ac:dyDescent="0.25">
      <c r="A26" s="44" t="s">
        <v>17</v>
      </c>
      <c r="B26" s="44"/>
      <c r="C26" s="44"/>
      <c r="D26" s="1"/>
      <c r="E26" s="21"/>
      <c r="F26" s="21"/>
      <c r="G26" s="21"/>
      <c r="H26" s="21"/>
    </row>
    <row r="27" spans="1:8" x14ac:dyDescent="0.25">
      <c r="A27" s="15"/>
      <c r="B27" s="17"/>
      <c r="C27" s="17"/>
      <c r="D27" s="16"/>
      <c r="E27" s="15"/>
      <c r="F27" s="12"/>
    </row>
    <row r="28" spans="1:8" x14ac:dyDescent="0.25">
      <c r="A28" s="15"/>
      <c r="B28" s="17"/>
      <c r="C28" s="17"/>
      <c r="D28" s="16"/>
      <c r="E28" s="15"/>
      <c r="F28" s="12"/>
    </row>
    <row r="29" spans="1:8" ht="15.75" x14ac:dyDescent="0.25">
      <c r="A29" s="5"/>
      <c r="B29" s="6"/>
      <c r="C29" s="6"/>
      <c r="D29" s="7"/>
      <c r="E29" s="13"/>
      <c r="F29" s="14"/>
    </row>
  </sheetData>
  <sheetProtection algorithmName="SHA-512" hashValue="DqiRoDS5l5o8SDi+OZgKJcXTrXsUVITubqXI9CyBWDuGleEzqL+NsNTZemTvuDxftr8F8wmlvATaagLjn7eZKw==" saltValue="Uo7c7xfdNbDlrfYoveM7sg==" spinCount="100000" sheet="1" objects="1" scenarios="1"/>
  <mergeCells count="4">
    <mergeCell ref="A26:C26"/>
    <mergeCell ref="A1:D1"/>
    <mergeCell ref="A2:D2"/>
    <mergeCell ref="A24:D24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Oramus Jakub</dc:creator>
  <cp:lastModifiedBy>Dyluš Vojtěch</cp:lastModifiedBy>
  <cp:lastPrinted>2024-04-10T10:30:13Z</cp:lastPrinted>
  <dcterms:created xsi:type="dcterms:W3CDTF">2023-12-19T06:25:24Z</dcterms:created>
  <dcterms:modified xsi:type="dcterms:W3CDTF">2026-04-15T12:25:18Z</dcterms:modified>
</cp:coreProperties>
</file>