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6" yWindow="1248" windowWidth="17868" windowHeight="10572" activeTab="0"/>
  </bookViews>
  <sheets>
    <sheet name="Cenová tabulka Chlazení 1S303" sheetId="1" r:id="rId1"/>
  </sheets>
  <definedNames/>
  <calcPr fullCalcOnLoad="1"/>
</workbook>
</file>

<file path=xl/sharedStrings.xml><?xml version="1.0" encoding="utf-8"?>
<sst xmlns="http://schemas.openxmlformats.org/spreadsheetml/2006/main" count="54" uniqueCount="42">
  <si>
    <t>Pozice</t>
  </si>
  <si>
    <t>Jednotky</t>
  </si>
  <si>
    <t>Množství</t>
  </si>
  <si>
    <t>ks</t>
  </si>
  <si>
    <t>kpl</t>
  </si>
  <si>
    <t>Jednotková cena dodávky a montáže</t>
  </si>
  <si>
    <t>Celková cena dodávky a montáže</t>
  </si>
  <si>
    <t>1</t>
  </si>
  <si>
    <t>Montáž chladící jednotky vč. uvedení do provozu</t>
  </si>
  <si>
    <t>Popis</t>
  </si>
  <si>
    <t xml:space="preserve">m.č. </t>
  </si>
  <si>
    <t>2</t>
  </si>
  <si>
    <t>3</t>
  </si>
  <si>
    <t>4</t>
  </si>
  <si>
    <t>6</t>
  </si>
  <si>
    <t>7</t>
  </si>
  <si>
    <t>8</t>
  </si>
  <si>
    <t>Celková cena celkem v Kč bez DPH</t>
  </si>
  <si>
    <t>revize elektro</t>
  </si>
  <si>
    <t>Celková cena  chlazení bez DPH</t>
  </si>
  <si>
    <t>! Vyplňte všechny žlutě podbarvené buňky !</t>
  </si>
  <si>
    <t xml:space="preserve">Dodavatel: </t>
  </si>
  <si>
    <t>9</t>
  </si>
  <si>
    <t>10</t>
  </si>
  <si>
    <t>12</t>
  </si>
  <si>
    <t>11</t>
  </si>
  <si>
    <t>13</t>
  </si>
  <si>
    <t>montážní materiál pro instalaci kondenzačních jednotek na pororošt v 3S503 v úrovni 1S</t>
  </si>
  <si>
    <t>Jádrové vrtání v ŽB konstrukcích do D100 (stěna 1x450mm, 2x 200mm)</t>
  </si>
  <si>
    <t>Jádrové vrtání v ŽB konstrukcích do D50 (stena 1x400mm)</t>
  </si>
  <si>
    <t>Protipožární ucpávky prostupů stěnami s požární odolností EI60</t>
  </si>
  <si>
    <t>Chladivové Cu potrubí (max průměr potrubí plyn 16mm) vč. chladiva, izolace, komunikačního propojení, montážního materiálu cca 80m (38 + 42bm)</t>
  </si>
  <si>
    <t>odvod kondenzátu od vnitřních jednotek (minimální světlost potrubí 25mm)  vedený v  vyvedený k podlahové vpusti ve strojovně VZT 2S302 (vzdálenost cca 29bm )</t>
  </si>
  <si>
    <t>2x silové napájení chladící jednotky (1f) vč. jištění z rezervních vývodů v rozvaděči 02RA ), délka trasy cca 31bm</t>
  </si>
  <si>
    <t>Plastový kanál pro uložení chladivového potrubí, komunikačního propojení,a napájení venkovních jednotkek ve společné trase. 40bm</t>
  </si>
  <si>
    <t xml:space="preserve">Rozvaděč 02RA pro silové napájení jednotek je umístěný ve 2 suterénu               v 2SUBP3 (podesta schodiště B ve 2S). </t>
  </si>
  <si>
    <t>5</t>
  </si>
  <si>
    <t>ostatní náklady výše neuvedené nutné pro  instalaci a úspěšné uvedení do provozu  (doprava, pomocný materiál, materiál na bezprašná opatření, územní vlivy, úklid po ukončení prací  a pod)</t>
  </si>
  <si>
    <t>Délka tras potrubí je uvedena orientačně, odchylka nebude mít vliv na cenu plnění, délku tras je možno ověřit při prohlídce místa plnění.</t>
  </si>
  <si>
    <t>SPECIFIKACE DÍLA - CENOVÁ TABULKA "Chlazení 1S303"</t>
  </si>
  <si>
    <t xml:space="preserve">Rozebrání a složení kazetových podhledů, začištění prostupů a oprava izolace  v Angl. dvorku </t>
  </si>
  <si>
    <r>
      <t>Klimatizační zařízení typu split pro chlazení 1S303.  Q</t>
    </r>
    <r>
      <rPr>
        <sz val="8"/>
        <rFont val="Calibri"/>
        <family val="2"/>
      </rPr>
      <t>ch</t>
    </r>
    <r>
      <rPr>
        <sz val="10"/>
        <rFont val="Calibri"/>
        <family val="2"/>
      </rPr>
      <t xml:space="preserve">= 4,6 kW +/-0,5kW ,  </t>
    </r>
    <r>
      <rPr>
        <b/>
        <sz val="10"/>
        <color indexed="10"/>
        <rFont val="Calibri"/>
        <family val="2"/>
      </rPr>
      <t xml:space="preserve"> (chladící výkon musí být garantovaný při délce potrubí 42m s převýšením do 3m !!)</t>
    </r>
    <r>
      <rPr>
        <sz val="10"/>
        <rFont val="Calibri"/>
        <family val="2"/>
      </rPr>
      <t>, v provedení pro chlazení, napájení 1F. Ovládání bezdrátovým ovladačem umístěným v držáku pro nástěnnou montáž. Výrobce a typ doložit technickým nebo katalogovým listem k nabídce.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</si>
</sst>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#,##0.0"/>
    <numFmt numFmtId="166" formatCode="#,##0.00\ &quot;Kč&quot;"/>
    <numFmt numFmtId="167" formatCode="0.0"/>
  </numFmts>
  <fonts count="44">
    <font>
      <sz val="10"/>
      <name val="Arial CE"/>
      <family val="0"/>
    </font>
    <font>
      <b/>
      <sz val="14"/>
      <name val="Arial CE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56"/>
      <name val="Trebuchet MS"/>
      <family val="2"/>
    </font>
    <font>
      <b/>
      <sz val="10"/>
      <color indexed="10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</cellStyleXfs>
  <cellXfs count="74">
    <xf numFmtId="0" fontId="0" fillId="0" borderId="0" xfId="0" applyAlignment="1">
      <alignment/>
    </xf>
    <xf numFmtId="0" fontId="7" fillId="0" borderId="10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/>
      <protection/>
    </xf>
    <xf numFmtId="49" fontId="1" fillId="0" borderId="0" xfId="0" applyNumberFormat="1" applyFont="1" applyAlignment="1" applyProtection="1">
      <alignment horizontal="left" vertical="top"/>
      <protection/>
    </xf>
    <xf numFmtId="0" fontId="0" fillId="0" borderId="0" xfId="0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0" fillId="32" borderId="12" xfId="0" applyFill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4" fillId="0" borderId="15" xfId="0" applyFont="1" applyBorder="1" applyAlignment="1" applyProtection="1">
      <alignment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vertical="center"/>
      <protection/>
    </xf>
    <xf numFmtId="166" fontId="1" fillId="0" borderId="10" xfId="0" applyNumberFormat="1" applyFont="1" applyBorder="1" applyAlignment="1" applyProtection="1">
      <alignment horizontal="right" vertical="center"/>
      <protection/>
    </xf>
    <xf numFmtId="0" fontId="0" fillId="0" borderId="16" xfId="0" applyBorder="1" applyAlignment="1" applyProtection="1">
      <alignment horizontal="right" vertical="center"/>
      <protection/>
    </xf>
    <xf numFmtId="0" fontId="0" fillId="0" borderId="0" xfId="0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Alignment="1" applyProtection="1">
      <alignment horizontal="center" vertical="top"/>
      <protection/>
    </xf>
    <xf numFmtId="165" fontId="0" fillId="0" borderId="0" xfId="0" applyNumberFormat="1" applyAlignment="1" applyProtection="1">
      <alignment horizontal="center" vertical="top"/>
      <protection/>
    </xf>
    <xf numFmtId="164" fontId="0" fillId="0" borderId="0" xfId="0" applyNumberFormat="1" applyAlignment="1" applyProtection="1">
      <alignment horizontal="center" vertical="top"/>
      <protection/>
    </xf>
    <xf numFmtId="49" fontId="3" fillId="0" borderId="17" xfId="0" applyNumberFormat="1" applyFont="1" applyBorder="1" applyAlignment="1" applyProtection="1">
      <alignment horizontal="center" textRotation="90" wrapText="1"/>
      <protection/>
    </xf>
    <xf numFmtId="0" fontId="3" fillId="0" borderId="18" xfId="0" applyFont="1" applyBorder="1" applyAlignment="1" applyProtection="1">
      <alignment horizontal="center" textRotation="90" wrapText="1"/>
      <protection/>
    </xf>
    <xf numFmtId="165" fontId="3" fillId="0" borderId="18" xfId="0" applyNumberFormat="1" applyFont="1" applyBorder="1" applyAlignment="1" applyProtection="1">
      <alignment horizontal="center" textRotation="90" wrapText="1"/>
      <protection/>
    </xf>
    <xf numFmtId="164" fontId="3" fillId="0" borderId="18" xfId="0" applyNumberFormat="1" applyFont="1" applyBorder="1" applyAlignment="1" applyProtection="1">
      <alignment horizontal="center" textRotation="90" wrapText="1"/>
      <protection/>
    </xf>
    <xf numFmtId="0" fontId="3" fillId="0" borderId="0" xfId="0" applyFont="1" applyAlignment="1" applyProtection="1">
      <alignment horizontal="center" textRotation="90" wrapText="1"/>
      <protection/>
    </xf>
    <xf numFmtId="49" fontId="3" fillId="0" borderId="11" xfId="0" applyNumberFormat="1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vertical="center" wrapText="1"/>
      <protection/>
    </xf>
    <xf numFmtId="0" fontId="3" fillId="0" borderId="13" xfId="0" applyFont="1" applyBorder="1" applyAlignment="1" applyProtection="1">
      <alignment horizontal="center" vertical="center"/>
      <protection/>
    </xf>
    <xf numFmtId="165" fontId="3" fillId="0" borderId="13" xfId="0" applyNumberFormat="1" applyFont="1" applyBorder="1" applyAlignment="1" applyProtection="1">
      <alignment horizontal="center" vertical="center"/>
      <protection/>
    </xf>
    <xf numFmtId="164" fontId="3" fillId="0" borderId="19" xfId="0" applyNumberFormat="1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49" fontId="3" fillId="0" borderId="20" xfId="0" applyNumberFormat="1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vertical="center" wrapText="1"/>
      <protection/>
    </xf>
    <xf numFmtId="0" fontId="2" fillId="0" borderId="21" xfId="0" applyFont="1" applyBorder="1" applyAlignment="1" applyProtection="1">
      <alignment horizontal="center" vertical="center"/>
      <protection/>
    </xf>
    <xf numFmtId="165" fontId="2" fillId="0" borderId="22" xfId="0" applyNumberFormat="1" applyFont="1" applyBorder="1" applyAlignment="1" applyProtection="1">
      <alignment horizontal="center" vertical="center"/>
      <protection/>
    </xf>
    <xf numFmtId="166" fontId="2" fillId="32" borderId="20" xfId="0" applyNumberFormat="1" applyFont="1" applyFill="1" applyBorder="1" applyAlignment="1" applyProtection="1">
      <alignment horizontal="center" vertical="center"/>
      <protection/>
    </xf>
    <xf numFmtId="166" fontId="2" fillId="0" borderId="23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49" fontId="3" fillId="0" borderId="24" xfId="0" applyNumberFormat="1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vertical="center" wrapText="1"/>
      <protection/>
    </xf>
    <xf numFmtId="0" fontId="2" fillId="0" borderId="25" xfId="0" applyFont="1" applyBorder="1" applyAlignment="1" applyProtection="1">
      <alignment horizontal="center" vertical="center"/>
      <protection/>
    </xf>
    <xf numFmtId="165" fontId="2" fillId="0" borderId="26" xfId="0" applyNumberFormat="1" applyFont="1" applyBorder="1" applyAlignment="1" applyProtection="1">
      <alignment horizontal="center" vertical="center"/>
      <protection/>
    </xf>
    <xf numFmtId="166" fontId="2" fillId="32" borderId="24" xfId="0" applyNumberFormat="1" applyFont="1" applyFill="1" applyBorder="1" applyAlignment="1" applyProtection="1">
      <alignment horizontal="center" vertical="center"/>
      <protection/>
    </xf>
    <xf numFmtId="166" fontId="2" fillId="0" borderId="27" xfId="0" applyNumberFormat="1" applyFont="1" applyBorder="1" applyAlignment="1" applyProtection="1">
      <alignment horizontal="center" vertical="center"/>
      <protection/>
    </xf>
    <xf numFmtId="49" fontId="3" fillId="0" borderId="28" xfId="0" applyNumberFormat="1" applyFont="1" applyBorder="1" applyAlignment="1" applyProtection="1">
      <alignment horizontal="center" vertical="center"/>
      <protection/>
    </xf>
    <xf numFmtId="0" fontId="2" fillId="0" borderId="29" xfId="0" applyFont="1" applyBorder="1" applyAlignment="1" applyProtection="1">
      <alignment vertical="center" wrapText="1"/>
      <protection/>
    </xf>
    <xf numFmtId="0" fontId="2" fillId="0" borderId="29" xfId="0" applyFont="1" applyBorder="1" applyAlignment="1" applyProtection="1">
      <alignment horizontal="center" vertical="center"/>
      <protection/>
    </xf>
    <xf numFmtId="165" fontId="2" fillId="0" borderId="30" xfId="0" applyNumberFormat="1" applyFont="1" applyBorder="1" applyAlignment="1" applyProtection="1">
      <alignment horizontal="center" vertical="center"/>
      <protection/>
    </xf>
    <xf numFmtId="166" fontId="2" fillId="32" borderId="28" xfId="0" applyNumberFormat="1" applyFont="1" applyFill="1" applyBorder="1" applyAlignment="1" applyProtection="1">
      <alignment horizontal="center"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3" fillId="0" borderId="32" xfId="0" applyNumberFormat="1" applyFont="1" applyBorder="1" applyAlignment="1" applyProtection="1">
      <alignment horizontal="center" vertical="center"/>
      <protection/>
    </xf>
    <xf numFmtId="0" fontId="2" fillId="0" borderId="31" xfId="0" applyFont="1" applyBorder="1" applyAlignment="1" applyProtection="1">
      <alignment horizontal="center" vertical="center"/>
      <protection/>
    </xf>
    <xf numFmtId="165" fontId="2" fillId="0" borderId="33" xfId="0" applyNumberFormat="1" applyFont="1" applyBorder="1" applyAlignment="1" applyProtection="1">
      <alignment horizontal="center" vertical="center"/>
      <protection/>
    </xf>
    <xf numFmtId="167" fontId="2" fillId="0" borderId="33" xfId="0" applyNumberFormat="1" applyFont="1" applyBorder="1" applyAlignment="1" applyProtection="1">
      <alignment horizontal="center" vertical="center"/>
      <protection/>
    </xf>
    <xf numFmtId="166" fontId="2" fillId="32" borderId="34" xfId="0" applyNumberFormat="1" applyFont="1" applyFill="1" applyBorder="1" applyAlignment="1" applyProtection="1">
      <alignment horizontal="center" vertical="center"/>
      <protection/>
    </xf>
    <xf numFmtId="166" fontId="2" fillId="0" borderId="35" xfId="0" applyNumberFormat="1" applyFont="1" applyBorder="1" applyAlignment="1" applyProtection="1">
      <alignment horizontal="center" vertical="center"/>
      <protection/>
    </xf>
    <xf numFmtId="49" fontId="3" fillId="0" borderId="15" xfId="0" applyNumberFormat="1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165" fontId="3" fillId="0" borderId="10" xfId="0" applyNumberFormat="1" applyFont="1" applyBorder="1" applyAlignment="1" applyProtection="1">
      <alignment horizontal="center" vertical="center"/>
      <protection/>
    </xf>
    <xf numFmtId="166" fontId="3" fillId="0" borderId="36" xfId="0" applyNumberFormat="1" applyFont="1" applyBorder="1" applyAlignment="1" applyProtection="1">
      <alignment horizontal="center" vertical="center"/>
      <protection/>
    </xf>
    <xf numFmtId="49" fontId="4" fillId="0" borderId="28" xfId="0" applyNumberFormat="1" applyFont="1" applyBorder="1" applyAlignment="1" applyProtection="1">
      <alignment horizontal="center" vertical="top"/>
      <protection/>
    </xf>
    <xf numFmtId="0" fontId="4" fillId="0" borderId="29" xfId="0" applyFont="1" applyBorder="1" applyAlignment="1" applyProtection="1">
      <alignment vertical="top" wrapText="1"/>
      <protection/>
    </xf>
    <xf numFmtId="0" fontId="4" fillId="0" borderId="29" xfId="0" applyFont="1" applyBorder="1" applyAlignment="1" applyProtection="1">
      <alignment horizontal="center" vertical="top"/>
      <protection/>
    </xf>
    <xf numFmtId="165" fontId="4" fillId="0" borderId="29" xfId="0" applyNumberFormat="1" applyFont="1" applyBorder="1" applyAlignment="1" applyProtection="1">
      <alignment horizontal="center" vertical="top"/>
      <protection/>
    </xf>
    <xf numFmtId="166" fontId="4" fillId="0" borderId="29" xfId="0" applyNumberFormat="1" applyFont="1" applyBorder="1" applyAlignment="1" applyProtection="1">
      <alignment horizontal="center" vertical="top"/>
      <protection/>
    </xf>
    <xf numFmtId="49" fontId="4" fillId="0" borderId="34" xfId="0" applyNumberFormat="1" applyFont="1" applyBorder="1" applyAlignment="1" applyProtection="1">
      <alignment horizontal="center" vertical="top"/>
      <protection/>
    </xf>
    <xf numFmtId="0" fontId="4" fillId="0" borderId="37" xfId="0" applyFont="1" applyBorder="1" applyAlignment="1" applyProtection="1">
      <alignment vertical="top" wrapText="1"/>
      <protection/>
    </xf>
    <xf numFmtId="0" fontId="4" fillId="0" borderId="37" xfId="0" applyFont="1" applyBorder="1" applyAlignment="1" applyProtection="1">
      <alignment horizontal="center" vertical="top"/>
      <protection/>
    </xf>
    <xf numFmtId="165" fontId="4" fillId="0" borderId="37" xfId="0" applyNumberFormat="1" applyFont="1" applyBorder="1" applyAlignment="1" applyProtection="1">
      <alignment horizontal="center" vertical="top"/>
      <protection/>
    </xf>
    <xf numFmtId="166" fontId="4" fillId="0" borderId="37" xfId="0" applyNumberFormat="1" applyFont="1" applyBorder="1" applyAlignment="1" applyProtection="1">
      <alignment horizontal="center" vertical="top"/>
      <protection/>
    </xf>
    <xf numFmtId="49" fontId="4" fillId="0" borderId="0" xfId="0" applyNumberFormat="1" applyFont="1" applyAlignment="1" applyProtection="1">
      <alignment horizontal="center" vertical="top"/>
      <protection/>
    </xf>
    <xf numFmtId="0" fontId="0" fillId="0" borderId="0" xfId="0" applyAlignment="1" applyProtection="1">
      <alignment vertical="top" wrapText="1"/>
      <protection/>
    </xf>
    <xf numFmtId="0" fontId="0" fillId="0" borderId="0" xfId="0" applyFont="1" applyAlignment="1" applyProtection="1">
      <alignment vertical="top" wrapTex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showGridLines="0" tabSelected="1" zoomScalePageLayoutView="0" workbookViewId="0" topLeftCell="A1">
      <selection activeCell="B10" sqref="B10"/>
    </sheetView>
  </sheetViews>
  <sheetFormatPr defaultColWidth="9.125" defaultRowHeight="12.75"/>
  <cols>
    <col min="1" max="1" width="11.125" style="71" customWidth="1"/>
    <col min="2" max="2" width="63.125" style="72" bestFit="1" customWidth="1"/>
    <col min="3" max="3" width="5.625" style="17" customWidth="1"/>
    <col min="4" max="4" width="5.625" style="18" customWidth="1"/>
    <col min="5" max="6" width="13.875" style="19" customWidth="1"/>
    <col min="7" max="7" width="34.00390625" style="16" customWidth="1"/>
    <col min="8" max="16384" width="9.125" style="16" customWidth="1"/>
  </cols>
  <sheetData>
    <row r="1" spans="1:2" s="4" customFormat="1" ht="17.25">
      <c r="A1" s="2"/>
      <c r="B1" s="3" t="s">
        <v>39</v>
      </c>
    </row>
    <row r="2" s="4" customFormat="1" ht="13.5" thickBot="1">
      <c r="A2" s="2"/>
    </row>
    <row r="3" spans="1:6" s="4" customFormat="1" ht="33" customHeight="1" thickBot="1">
      <c r="A3" s="5" t="s">
        <v>21</v>
      </c>
      <c r="B3" s="6"/>
      <c r="C3" s="7"/>
      <c r="D3" s="7"/>
      <c r="E3" s="7"/>
      <c r="F3" s="8"/>
    </row>
    <row r="4" spans="1:6" s="14" customFormat="1" ht="30" customHeight="1" thickBot="1">
      <c r="A4" s="9" t="s">
        <v>17</v>
      </c>
      <c r="B4" s="1"/>
      <c r="C4" s="10"/>
      <c r="D4" s="11"/>
      <c r="E4" s="12">
        <f>F25</f>
        <v>0</v>
      </c>
      <c r="F4" s="13"/>
    </row>
    <row r="5" s="4" customFormat="1" ht="12.75"/>
    <row r="6" s="4" customFormat="1" ht="12.75">
      <c r="A6" s="15" t="s">
        <v>20</v>
      </c>
    </row>
    <row r="7" spans="1:2" ht="18" thickBot="1">
      <c r="A7" s="3"/>
      <c r="B7" s="16"/>
    </row>
    <row r="8" spans="1:6" s="24" customFormat="1" ht="87" customHeight="1" thickBot="1">
      <c r="A8" s="20" t="s">
        <v>0</v>
      </c>
      <c r="B8" s="21" t="s">
        <v>9</v>
      </c>
      <c r="C8" s="21" t="s">
        <v>1</v>
      </c>
      <c r="D8" s="22" t="s">
        <v>2</v>
      </c>
      <c r="E8" s="23" t="s">
        <v>5</v>
      </c>
      <c r="F8" s="23" t="s">
        <v>6</v>
      </c>
    </row>
    <row r="9" spans="1:6" s="30" customFormat="1" ht="14.25" thickBot="1">
      <c r="A9" s="25"/>
      <c r="B9" s="26" t="s">
        <v>10</v>
      </c>
      <c r="C9" s="27"/>
      <c r="D9" s="28"/>
      <c r="E9" s="29"/>
      <c r="F9" s="29"/>
    </row>
    <row r="10" spans="1:6" s="37" customFormat="1" ht="69">
      <c r="A10" s="31" t="s">
        <v>7</v>
      </c>
      <c r="B10" s="32" t="s">
        <v>41</v>
      </c>
      <c r="C10" s="33" t="s">
        <v>3</v>
      </c>
      <c r="D10" s="34">
        <v>2</v>
      </c>
      <c r="E10" s="35"/>
      <c r="F10" s="36">
        <f aca="true" t="shared" si="0" ref="F10:F18">+E10*D10</f>
        <v>0</v>
      </c>
    </row>
    <row r="11" spans="1:6" s="37" customFormat="1" ht="27">
      <c r="A11" s="38" t="s">
        <v>11</v>
      </c>
      <c r="B11" s="39" t="s">
        <v>27</v>
      </c>
      <c r="C11" s="40" t="s">
        <v>3</v>
      </c>
      <c r="D11" s="41">
        <v>2</v>
      </c>
      <c r="E11" s="42"/>
      <c r="F11" s="43">
        <f t="shared" si="0"/>
        <v>0</v>
      </c>
    </row>
    <row r="12" spans="1:6" s="37" customFormat="1" ht="27">
      <c r="A12" s="44" t="s">
        <v>12</v>
      </c>
      <c r="B12" s="45" t="s">
        <v>31</v>
      </c>
      <c r="C12" s="46" t="s">
        <v>4</v>
      </c>
      <c r="D12" s="47">
        <v>1</v>
      </c>
      <c r="E12" s="48"/>
      <c r="F12" s="43">
        <f t="shared" si="0"/>
        <v>0</v>
      </c>
    </row>
    <row r="13" spans="1:6" s="37" customFormat="1" ht="41.25">
      <c r="A13" s="44" t="s">
        <v>13</v>
      </c>
      <c r="B13" s="49" t="s">
        <v>32</v>
      </c>
      <c r="C13" s="46" t="s">
        <v>4</v>
      </c>
      <c r="D13" s="47">
        <v>1</v>
      </c>
      <c r="E13" s="48"/>
      <c r="F13" s="43">
        <f t="shared" si="0"/>
        <v>0</v>
      </c>
    </row>
    <row r="14" spans="1:6" s="37" customFormat="1" ht="27">
      <c r="A14" s="50" t="s">
        <v>36</v>
      </c>
      <c r="B14" s="49" t="s">
        <v>34</v>
      </c>
      <c r="C14" s="51" t="s">
        <v>4</v>
      </c>
      <c r="D14" s="52">
        <v>1</v>
      </c>
      <c r="E14" s="48"/>
      <c r="F14" s="43">
        <f t="shared" si="0"/>
        <v>0</v>
      </c>
    </row>
    <row r="15" spans="1:6" s="37" customFormat="1" ht="13.5">
      <c r="A15" s="44" t="s">
        <v>14</v>
      </c>
      <c r="B15" s="45" t="s">
        <v>8</v>
      </c>
      <c r="C15" s="51" t="s">
        <v>4</v>
      </c>
      <c r="D15" s="52">
        <v>2</v>
      </c>
      <c r="E15" s="48"/>
      <c r="F15" s="43">
        <f t="shared" si="0"/>
        <v>0</v>
      </c>
    </row>
    <row r="16" spans="1:6" ht="13.5">
      <c r="A16" s="50" t="s">
        <v>15</v>
      </c>
      <c r="B16" s="49" t="s">
        <v>28</v>
      </c>
      <c r="C16" s="51" t="s">
        <v>4</v>
      </c>
      <c r="D16" s="53">
        <v>3</v>
      </c>
      <c r="E16" s="48"/>
      <c r="F16" s="43">
        <f t="shared" si="0"/>
        <v>0</v>
      </c>
    </row>
    <row r="17" spans="1:6" ht="13.5">
      <c r="A17" s="44" t="s">
        <v>16</v>
      </c>
      <c r="B17" s="49" t="s">
        <v>29</v>
      </c>
      <c r="C17" s="51" t="s">
        <v>4</v>
      </c>
      <c r="D17" s="53">
        <v>1</v>
      </c>
      <c r="E17" s="48"/>
      <c r="F17" s="43">
        <f t="shared" si="0"/>
        <v>0</v>
      </c>
    </row>
    <row r="18" spans="1:6" ht="27">
      <c r="A18" s="50" t="s">
        <v>22</v>
      </c>
      <c r="B18" s="49" t="s">
        <v>40</v>
      </c>
      <c r="C18" s="51" t="s">
        <v>4</v>
      </c>
      <c r="D18" s="53">
        <v>1</v>
      </c>
      <c r="E18" s="48"/>
      <c r="F18" s="43">
        <f t="shared" si="0"/>
        <v>0</v>
      </c>
    </row>
    <row r="19" spans="1:6" ht="13.5">
      <c r="A19" s="44" t="s">
        <v>23</v>
      </c>
      <c r="B19" s="49" t="s">
        <v>30</v>
      </c>
      <c r="C19" s="51" t="s">
        <v>4</v>
      </c>
      <c r="D19" s="53">
        <v>1</v>
      </c>
      <c r="E19" s="48"/>
      <c r="F19" s="43">
        <f>+E19*D20</f>
        <v>0</v>
      </c>
    </row>
    <row r="20" spans="1:6" ht="27">
      <c r="A20" s="50" t="s">
        <v>25</v>
      </c>
      <c r="B20" s="49" t="s">
        <v>33</v>
      </c>
      <c r="C20" s="51" t="s">
        <v>4</v>
      </c>
      <c r="D20" s="53">
        <v>1</v>
      </c>
      <c r="E20" s="48"/>
      <c r="F20" s="43">
        <f>+E20*D21</f>
        <v>0</v>
      </c>
    </row>
    <row r="21" spans="1:6" s="37" customFormat="1" ht="13.5">
      <c r="A21" s="44" t="s">
        <v>24</v>
      </c>
      <c r="B21" s="49" t="s">
        <v>18</v>
      </c>
      <c r="C21" s="51" t="s">
        <v>4</v>
      </c>
      <c r="D21" s="53">
        <v>1</v>
      </c>
      <c r="E21" s="48"/>
      <c r="F21" s="43">
        <f>+E21*D19</f>
        <v>0</v>
      </c>
    </row>
    <row r="22" spans="1:6" s="37" customFormat="1" ht="42" thickBot="1">
      <c r="A22" s="50" t="s">
        <v>26</v>
      </c>
      <c r="B22" s="49" t="s">
        <v>37</v>
      </c>
      <c r="C22" s="51" t="s">
        <v>4</v>
      </c>
      <c r="D22" s="52">
        <v>1</v>
      </c>
      <c r="E22" s="54"/>
      <c r="F22" s="55">
        <f>+E22*D22</f>
        <v>0</v>
      </c>
    </row>
    <row r="23" spans="1:6" s="30" customFormat="1" ht="14.25" thickBot="1">
      <c r="A23" s="56"/>
      <c r="B23" s="57"/>
      <c r="C23" s="58"/>
      <c r="D23" s="59"/>
      <c r="E23" s="60"/>
      <c r="F23" s="60"/>
    </row>
    <row r="24" spans="1:6" s="37" customFormat="1" ht="13.5">
      <c r="A24" s="61"/>
      <c r="B24" s="62"/>
      <c r="C24" s="63"/>
      <c r="D24" s="64"/>
      <c r="E24" s="65"/>
      <c r="F24" s="65"/>
    </row>
    <row r="25" spans="1:6" s="37" customFormat="1" ht="14.25" thickBot="1">
      <c r="A25" s="66"/>
      <c r="B25" s="67" t="s">
        <v>19</v>
      </c>
      <c r="C25" s="68"/>
      <c r="D25" s="69"/>
      <c r="E25" s="70"/>
      <c r="F25" s="70">
        <f>SUM(F10:F22)</f>
        <v>0</v>
      </c>
    </row>
    <row r="26" spans="1:6" s="30" customFormat="1" ht="13.5">
      <c r="A26" s="71"/>
      <c r="B26" s="72"/>
      <c r="C26" s="17"/>
      <c r="D26" s="18"/>
      <c r="E26" s="19"/>
      <c r="F26" s="19"/>
    </row>
    <row r="27" spans="1:6" s="30" customFormat="1" ht="26.25">
      <c r="A27" s="71"/>
      <c r="B27" s="72" t="s">
        <v>35</v>
      </c>
      <c r="C27" s="17"/>
      <c r="D27" s="18"/>
      <c r="E27" s="19"/>
      <c r="F27" s="19"/>
    </row>
    <row r="28" spans="1:6" s="37" customFormat="1" ht="26.25" customHeight="1">
      <c r="A28" s="71"/>
      <c r="B28" s="72"/>
      <c r="C28" s="17"/>
      <c r="D28" s="18"/>
      <c r="E28" s="19"/>
      <c r="F28" s="19"/>
    </row>
    <row r="29" spans="1:6" s="37" customFormat="1" ht="26.25">
      <c r="A29" s="71"/>
      <c r="B29" s="73" t="s">
        <v>38</v>
      </c>
      <c r="C29" s="17"/>
      <c r="D29" s="18"/>
      <c r="E29" s="19"/>
      <c r="F29" s="19"/>
    </row>
    <row r="30" spans="1:6" s="37" customFormat="1" ht="26.25" customHeight="1">
      <c r="A30" s="71"/>
      <c r="C30" s="17"/>
      <c r="D30" s="18"/>
      <c r="E30" s="19"/>
      <c r="F30" s="19"/>
    </row>
    <row r="31" spans="2:6" s="37" customFormat="1" ht="13.5">
      <c r="B31" s="15" t="s">
        <v>20</v>
      </c>
      <c r="C31" s="17"/>
      <c r="D31" s="18"/>
      <c r="E31" s="19"/>
      <c r="F31" s="19"/>
    </row>
    <row r="32" spans="1:6" s="37" customFormat="1" ht="13.5">
      <c r="A32" s="71"/>
      <c r="B32" s="72"/>
      <c r="C32" s="17"/>
      <c r="D32" s="18"/>
      <c r="E32" s="19"/>
      <c r="F32" s="19"/>
    </row>
    <row r="33" spans="1:6" s="30" customFormat="1" ht="13.5">
      <c r="A33" s="71"/>
      <c r="B33" s="72"/>
      <c r="C33" s="17"/>
      <c r="D33" s="18"/>
      <c r="E33" s="19"/>
      <c r="F33" s="19"/>
    </row>
  </sheetData>
  <sheetProtection password="CC06" sheet="1"/>
  <protectedRanges>
    <protectedRange sqref="B3" name="Oblast1"/>
  </protectedRanges>
  <mergeCells count="1">
    <mergeCell ref="E4:F4"/>
  </mergeCells>
  <printOptions horizontalCentered="1"/>
  <pageMargins left="0.67" right="0.51" top="0.984251968503937" bottom="0.984251968503937" header="0.5118110236220472" footer="0.5118110236220472"/>
  <pageSetup fitToHeight="1" fitToWidth="1" horizontalDpi="600" verticalDpi="600" orientation="portrait" paperSize="9" scale="89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ING. Jan Weinzetl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Miloš Pozdník</dc:creator>
  <cp:keywords/>
  <dc:description/>
  <cp:lastModifiedBy>Lukšová Michaela</cp:lastModifiedBy>
  <cp:lastPrinted>2012-06-29T09:24:16Z</cp:lastPrinted>
  <dcterms:created xsi:type="dcterms:W3CDTF">2010-04-22T08:25:03Z</dcterms:created>
  <dcterms:modified xsi:type="dcterms:W3CDTF">2015-05-07T13:21:55Z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1942434459</vt:i4>
  </property>
  <property fmtid="{D5CDD505-2E9C-101B-9397-08002B2CF9AE}" pid="3" name="_NewReviewCycle">
    <vt:lpwstr/>
  </property>
  <property fmtid="{D5CDD505-2E9C-101B-9397-08002B2CF9AE}" pid="4" name="_EmailSubject">
    <vt:lpwstr/>
  </property>
  <property fmtid="{D5CDD505-2E9C-101B-9397-08002B2CF9AE}" pid="5" name="_AuthorEmail">
    <vt:lpwstr>Michal.Marhoul@cnb.cz</vt:lpwstr>
  </property>
  <property fmtid="{D5CDD505-2E9C-101B-9397-08002B2CF9AE}" pid="6" name="_AuthorEmailDisplayName">
    <vt:lpwstr>Marhoul Michal</vt:lpwstr>
  </property>
  <property fmtid="{D5CDD505-2E9C-101B-9397-08002B2CF9AE}" pid="7" name="_PreviousAdHocReviewCycleID">
    <vt:i4>491828740</vt:i4>
  </property>
  <property fmtid="{D5CDD505-2E9C-101B-9397-08002B2CF9AE}" pid="8" name="_ReviewingToolsShownOnce">
    <vt:lpwstr/>
  </property>
</Properties>
</file>