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720" windowHeight="116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<sst xmlns="http://schemas.openxmlformats.org/spreadsheetml/2006/main" count="36" uniqueCount="27">
  <si>
    <t>Poznámky</t>
  </si>
  <si>
    <t>Cenová tabulka</t>
  </si>
  <si>
    <t>Cena celkem
(v Kč bez DPH)</t>
  </si>
  <si>
    <t>1)</t>
  </si>
  <si>
    <t>Celková nabídová cena</t>
  </si>
  <si>
    <t>číslo položky</t>
  </si>
  <si>
    <t xml:space="preserve"> Položka</t>
  </si>
  <si>
    <t>Vulnerability management</t>
  </si>
  <si>
    <t>ŘEŠENÍ</t>
  </si>
  <si>
    <t>Cena za 100 IP/Aktiv
(v Kč bez DPH)</t>
  </si>
  <si>
    <t>Cena za 1 člověkoden
(v Kč bez DPH)</t>
  </si>
  <si>
    <t>Cena za 1 rok
(v Kč bez DPH)</t>
  </si>
  <si>
    <r>
      <t>Počet jednotek (rok) za 48 měsíců</t>
    </r>
    <r>
      <rPr>
        <b/>
        <vertAlign val="superscript"/>
        <sz val="8"/>
        <rFont val="Times New Roman"/>
        <family val="1"/>
      </rPr>
      <t>1)</t>
    </r>
  </si>
  <si>
    <r>
      <t>Počet jednotek (IP/Aktiv) za 48 měsíců</t>
    </r>
    <r>
      <rPr>
        <b/>
        <vertAlign val="superscript"/>
        <sz val="8"/>
        <rFont val="Times New Roman"/>
        <family val="1"/>
      </rPr>
      <t>1)</t>
    </r>
  </si>
  <si>
    <t>Cena za Řešení</t>
  </si>
  <si>
    <t>Poskytnutí, instalace, zprovoznění a implementace Řešení podle čl. I odst. 1 návrhu smlouvy (příloha č. 1 ZD)</t>
  </si>
  <si>
    <t>Zaškolení nejvýše 3 osob určených objednatelem podle čl. I odst. 1 návrhu smlouvy (příloha č. 1 ZD)</t>
  </si>
  <si>
    <t>PODPORA</t>
  </si>
  <si>
    <t>KONZULTACE A ASISTENCE</t>
  </si>
  <si>
    <t>Plnění podle čl. I odst. 5 návrhu smlouvy (příloha č. 1 ZD)</t>
  </si>
  <si>
    <t>Ceny se uvádějí v Kč bez DPH se zaokrouhlením na dvě desetinná místa.</t>
  </si>
  <si>
    <r>
      <t xml:space="preserve">Zvolené časové období 48 měsíců je stanoveno v souladu s ustanovením § 21 odst. 1 písm. b) zákona č. 134/2016 Sb., o zadávání veřejných zakázek, ve znění pozdějších předpisů, </t>
    </r>
    <r>
      <rPr>
        <b/>
        <sz val="8"/>
        <rFont val="Times New Roman"/>
        <family val="1"/>
      </rPr>
      <t xml:space="preserve">a nemá žádný vliv na trvání smlouvy. Smlouva s vybraným dodavatelem bude uzavřena na dobu neurčitou a její případná výpověď se bude řídit ustanoveními smlouvy či příslušného platného právního předpisu.   </t>
    </r>
    <r>
      <rPr>
        <sz val="8"/>
        <rFont val="Times New Roman"/>
        <family val="1"/>
      </rPr>
      <t xml:space="preserve">
Uvedený počet jednotek je pouze předpokládaný za časové období 48 měsíců od uzavření smlouvy a je stanoven za účelem porovnání nabídek. </t>
    </r>
    <r>
      <rPr>
        <b/>
        <sz val="8"/>
        <rFont val="Times New Roman"/>
        <family val="1"/>
      </rPr>
      <t>Skutečné čerpání nemusí předpopokladu odpovídat a zadavatel si vyhrazuje právo čerpat počet jednotky dle jeho skutečné potřeby a plynutí času, tj. tento uvedený počet nedočerpat či přečerpat.</t>
    </r>
  </si>
  <si>
    <t>NAVYŠOVANÍ AKTIV</t>
  </si>
  <si>
    <r>
      <t>Počet jednotek (člověkodnů) za 48 měsíců</t>
    </r>
    <r>
      <rPr>
        <b/>
        <vertAlign val="superscript"/>
        <sz val="8"/>
        <rFont val="Times New Roman"/>
        <family val="1"/>
      </rPr>
      <t>1)</t>
    </r>
  </si>
  <si>
    <t>Plnění podle čl. I odst. 3 a čl. III návrhu smlouvy (příloha č. 1 ZD)</t>
  </si>
  <si>
    <t>Plnění podle čl. I odst. 4 návrhu smlouvy (příloha č. 1 ZD)</t>
  </si>
  <si>
    <t>Příloha č. 2 ZD - po Změně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</si>
</sst>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color theme="1"/>
      <name val="Arial"/>
      <family val="2"/>
    </font>
    <font>
      <b/>
      <vertAlign val="superscript"/>
      <sz val="8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4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4" fontId="12" fillId="4" borderId="7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3" xfId="0" applyNumberFormat="1" applyFont="1" applyFill="1" applyBorder="1" applyAlignment="1" applyProtection="1">
      <alignment horizontal="right" vertical="center" wrapText="1"/>
      <protection hidden="1" locked="0"/>
    </xf>
    <xf numFmtId="4" fontId="4" fillId="2" borderId="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11" fillId="0" borderId="0" xfId="0" applyFont="1" applyProtection="1"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7" fillId="0" borderId="9" xfId="0" applyFont="1" applyBorder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3" fontId="6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1" xfId="0" applyNumberFormat="1" applyFont="1" applyFill="1" applyBorder="1" applyAlignment="1" applyProtection="1">
      <alignment horizontal="right" vertical="center" wrapText="1"/>
      <protection hidden="1" locked="0"/>
    </xf>
    <xf numFmtId="0" fontId="4" fillId="2" borderId="10" xfId="0" applyFont="1" applyFill="1" applyBorder="1" applyAlignment="1" applyProtection="1">
      <alignment horizontal="left" vertical="center" wrapText="1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2" borderId="12" xfId="0" applyFont="1" applyFill="1" applyBorder="1" applyAlignment="1" applyProtection="1">
      <alignment horizontal="left" vertical="center" wrapText="1"/>
      <protection hidden="1"/>
    </xf>
    <xf numFmtId="0" fontId="6" fillId="3" borderId="13" xfId="0" applyFont="1" applyFill="1" applyBorder="1" applyAlignment="1" applyProtection="1">
      <alignment vertical="center"/>
      <protection hidden="1"/>
    </xf>
    <xf numFmtId="0" fontId="6" fillId="3" borderId="12" xfId="0" applyFont="1" applyFill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top" wrapText="1"/>
      <protection hidden="1"/>
    </xf>
    <xf numFmtId="0" fontId="0" fillId="0" borderId="11" xfId="0" applyBorder="1" applyAlignment="1" applyProtection="1">
      <alignment vertical="top" wrapText="1"/>
      <protection hidden="1"/>
    </xf>
    <xf numFmtId="0" fontId="0" fillId="0" borderId="12" xfId="0" applyBorder="1" applyAlignment="1" applyProtection="1">
      <alignment vertical="top" wrapText="1"/>
      <protection hidden="1"/>
    </xf>
    <xf numFmtId="0" fontId="4" fillId="6" borderId="14" xfId="0" applyFont="1" applyFill="1" applyBorder="1" applyAlignment="1" applyProtection="1">
      <alignment horizontal="center" vertical="center" wrapText="1"/>
      <protection hidden="1"/>
    </xf>
    <xf numFmtId="0" fontId="4" fillId="6" borderId="15" xfId="0" applyFont="1" applyFill="1" applyBorder="1" applyAlignment="1" applyProtection="1">
      <alignment horizontal="center" vertical="center" wrapText="1"/>
      <protection hidden="1"/>
    </xf>
    <xf numFmtId="0" fontId="4" fillId="6" borderId="16" xfId="0" applyFont="1" applyFill="1" applyBorder="1" applyAlignment="1" applyProtection="1">
      <alignment horizontal="center" vertical="center" wrapText="1"/>
      <protection hidden="1"/>
    </xf>
    <xf numFmtId="0" fontId="13" fillId="5" borderId="0" xfId="0" applyFont="1" applyFill="1" applyBorder="1" applyAlignment="1" applyProtection="1">
      <alignment horizontal="center" vertical="center"/>
      <protection hidden="1"/>
    </xf>
    <xf numFmtId="0" fontId="12" fillId="4" borderId="7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6" fillId="0" borderId="11" xfId="0" applyFont="1" applyBorder="1" applyAlignment="1" applyProtection="1">
      <alignment vertical="center" wrapText="1"/>
      <protection hidden="1"/>
    </xf>
    <xf numFmtId="0" fontId="6" fillId="0" borderId="12" xfId="0" applyFont="1" applyBorder="1" applyAlignment="1" applyProtection="1">
      <alignment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1">
      <selection activeCell="F7" sqref="F7"/>
    </sheetView>
  </sheetViews>
  <sheetFormatPr defaultColWidth="9.140625" defaultRowHeight="15"/>
  <cols>
    <col min="1" max="1" width="8.421875" style="10" customWidth="1"/>
    <col min="2" max="2" width="31.8515625" style="10" customWidth="1"/>
    <col min="3" max="3" width="30.140625" style="10" customWidth="1"/>
    <col min="4" max="4" width="13.7109375" style="10" customWidth="1"/>
    <col min="5" max="5" width="17.8515625" style="10" customWidth="1"/>
    <col min="6" max="6" width="17.28125" style="10" customWidth="1"/>
    <col min="7" max="16384" width="9.140625" style="10" customWidth="1"/>
  </cols>
  <sheetData>
    <row r="1" spans="1:6" ht="15.75" thickBot="1">
      <c r="A1" s="42" t="s">
        <v>26</v>
      </c>
      <c r="B1" s="42"/>
      <c r="C1" s="42"/>
      <c r="D1" s="42"/>
      <c r="E1" s="42"/>
      <c r="F1" s="42"/>
    </row>
    <row r="2" spans="1:6" ht="15">
      <c r="A2" s="36" t="s">
        <v>1</v>
      </c>
      <c r="B2" s="37"/>
      <c r="C2" s="37"/>
      <c r="D2" s="37"/>
      <c r="E2" s="37"/>
      <c r="F2" s="38"/>
    </row>
    <row r="3" spans="1:6" ht="15">
      <c r="A3" s="39"/>
      <c r="B3" s="40"/>
      <c r="C3" s="40"/>
      <c r="D3" s="40"/>
      <c r="E3" s="40"/>
      <c r="F3" s="41"/>
    </row>
    <row r="4" spans="1:6" ht="16.5" thickBot="1">
      <c r="A4" s="47" t="s">
        <v>7</v>
      </c>
      <c r="B4" s="48"/>
      <c r="C4" s="48"/>
      <c r="D4" s="48"/>
      <c r="E4" s="48"/>
      <c r="F4" s="49"/>
    </row>
    <row r="5" spans="1:6" ht="15" customHeight="1">
      <c r="A5" s="28" t="s">
        <v>8</v>
      </c>
      <c r="B5" s="29"/>
      <c r="C5" s="29"/>
      <c r="D5" s="29"/>
      <c r="E5" s="29"/>
      <c r="F5" s="30"/>
    </row>
    <row r="6" spans="1:6" ht="31.5" customHeight="1">
      <c r="A6" s="6" t="s">
        <v>5</v>
      </c>
      <c r="B6" s="34" t="s">
        <v>6</v>
      </c>
      <c r="C6" s="43"/>
      <c r="D6" s="43"/>
      <c r="E6" s="35"/>
      <c r="F6" s="4" t="s">
        <v>2</v>
      </c>
    </row>
    <row r="7" spans="1:6" s="11" customFormat="1" ht="15" customHeight="1">
      <c r="A7" s="5">
        <v>1</v>
      </c>
      <c r="B7" s="44" t="s">
        <v>15</v>
      </c>
      <c r="C7" s="45"/>
      <c r="D7" s="45"/>
      <c r="E7" s="46"/>
      <c r="F7" s="19"/>
    </row>
    <row r="8" spans="1:6" ht="15" customHeight="1">
      <c r="A8" s="5">
        <v>2</v>
      </c>
      <c r="B8" s="44" t="s">
        <v>16</v>
      </c>
      <c r="C8" s="45"/>
      <c r="D8" s="45"/>
      <c r="E8" s="46"/>
      <c r="F8" s="19"/>
    </row>
    <row r="9" spans="1:6" ht="15" customHeight="1" thickBot="1">
      <c r="A9" s="20" t="s">
        <v>14</v>
      </c>
      <c r="B9" s="21"/>
      <c r="C9" s="21"/>
      <c r="D9" s="21"/>
      <c r="E9" s="22"/>
      <c r="F9" s="9">
        <f>SUM(F7:F8)</f>
        <v>0</v>
      </c>
    </row>
    <row r="10" spans="1:6" ht="15" customHeight="1">
      <c r="A10" s="28" t="s">
        <v>17</v>
      </c>
      <c r="B10" s="29"/>
      <c r="C10" s="29"/>
      <c r="D10" s="29"/>
      <c r="E10" s="29"/>
      <c r="F10" s="30"/>
    </row>
    <row r="11" spans="1:6" ht="31.5">
      <c r="A11" s="6" t="s">
        <v>5</v>
      </c>
      <c r="B11" s="34" t="s">
        <v>6</v>
      </c>
      <c r="C11" s="35"/>
      <c r="D11" s="3" t="s">
        <v>12</v>
      </c>
      <c r="E11" s="3" t="s">
        <v>11</v>
      </c>
      <c r="F11" s="4" t="s">
        <v>2</v>
      </c>
    </row>
    <row r="12" spans="1:6" ht="15" customHeight="1" thickBot="1">
      <c r="A12" s="5">
        <v>3</v>
      </c>
      <c r="B12" s="23" t="s">
        <v>24</v>
      </c>
      <c r="C12" s="24"/>
      <c r="D12" s="18">
        <v>4</v>
      </c>
      <c r="E12" s="8"/>
      <c r="F12" s="1">
        <f>D12*E12</f>
        <v>0</v>
      </c>
    </row>
    <row r="13" spans="1:6" ht="15" customHeight="1">
      <c r="A13" s="28" t="s">
        <v>22</v>
      </c>
      <c r="B13" s="29"/>
      <c r="C13" s="29"/>
      <c r="D13" s="29"/>
      <c r="E13" s="29"/>
      <c r="F13" s="30"/>
    </row>
    <row r="14" spans="1:6" ht="31.5">
      <c r="A14" s="6" t="s">
        <v>5</v>
      </c>
      <c r="B14" s="34" t="s">
        <v>6</v>
      </c>
      <c r="C14" s="35"/>
      <c r="D14" s="3" t="s">
        <v>13</v>
      </c>
      <c r="E14" s="3" t="s">
        <v>9</v>
      </c>
      <c r="F14" s="4" t="s">
        <v>2</v>
      </c>
    </row>
    <row r="15" spans="1:6" ht="15" customHeight="1" thickBot="1">
      <c r="A15" s="5">
        <v>4</v>
      </c>
      <c r="B15" s="23" t="s">
        <v>25</v>
      </c>
      <c r="C15" s="24"/>
      <c r="D15" s="18">
        <v>600</v>
      </c>
      <c r="E15" s="8"/>
      <c r="F15" s="1">
        <f>6*E15</f>
        <v>0</v>
      </c>
    </row>
    <row r="16" spans="1:8" ht="15" customHeight="1">
      <c r="A16" s="28" t="s">
        <v>18</v>
      </c>
      <c r="B16" s="29"/>
      <c r="C16" s="29"/>
      <c r="D16" s="29"/>
      <c r="E16" s="29"/>
      <c r="F16" s="30"/>
      <c r="H16" s="12"/>
    </row>
    <row r="17" spans="1:6" ht="31.5">
      <c r="A17" s="6" t="s">
        <v>5</v>
      </c>
      <c r="B17" s="34" t="s">
        <v>6</v>
      </c>
      <c r="C17" s="35"/>
      <c r="D17" s="2" t="s">
        <v>23</v>
      </c>
      <c r="E17" s="2" t="s">
        <v>10</v>
      </c>
      <c r="F17" s="4" t="s">
        <v>2</v>
      </c>
    </row>
    <row r="18" spans="1:6" ht="15" customHeight="1" thickBot="1">
      <c r="A18" s="5">
        <v>5</v>
      </c>
      <c r="B18" s="33" t="s">
        <v>19</v>
      </c>
      <c r="C18" s="33"/>
      <c r="D18" s="18">
        <v>16</v>
      </c>
      <c r="E18" s="8"/>
      <c r="F18" s="1">
        <f>D18*E18</f>
        <v>0</v>
      </c>
    </row>
    <row r="19" spans="1:6" ht="15" customHeight="1" thickBot="1">
      <c r="A19" s="32" t="s">
        <v>4</v>
      </c>
      <c r="B19" s="32"/>
      <c r="C19" s="32"/>
      <c r="D19" s="32"/>
      <c r="E19" s="32"/>
      <c r="F19" s="7">
        <f>SUM(F9+F12+F15+F18)</f>
        <v>0</v>
      </c>
    </row>
    <row r="20" spans="1:6" ht="15">
      <c r="A20" s="13"/>
      <c r="B20" s="14"/>
      <c r="C20" s="14"/>
      <c r="D20" s="14"/>
      <c r="E20" s="14"/>
      <c r="F20" s="14"/>
    </row>
    <row r="21" spans="1:6" ht="15">
      <c r="A21" s="31" t="s">
        <v>20</v>
      </c>
      <c r="B21" s="31"/>
      <c r="C21" s="31"/>
      <c r="D21" s="31"/>
      <c r="E21" s="31"/>
      <c r="F21" s="31"/>
    </row>
    <row r="22" spans="1:6" ht="15">
      <c r="A22" s="15" t="s">
        <v>0</v>
      </c>
      <c r="B22" s="16"/>
      <c r="C22" s="16"/>
      <c r="D22" s="16"/>
      <c r="E22" s="16"/>
      <c r="F22" s="16"/>
    </row>
    <row r="23" spans="1:6" ht="81" customHeight="1">
      <c r="A23" s="17" t="s">
        <v>3</v>
      </c>
      <c r="B23" s="25" t="s">
        <v>21</v>
      </c>
      <c r="C23" s="26"/>
      <c r="D23" s="26"/>
      <c r="E23" s="26"/>
      <c r="F23" s="27"/>
    </row>
  </sheetData>
  <sheetProtection algorithmName="SHA-512" hashValue="885PTL+9EIzM4XX9bQLKhmrSsq21iHIWHluf3/ou0kKgITOCzygNlLbk8Y/SKMD/9x/dvbDVelKihVEPzg3YZw==" saltValue="h9+txurbUgiPymgeN7G/ig==" spinCount="100000" sheet="1" selectLockedCells="1"/>
  <mergeCells count="20">
    <mergeCell ref="A2:F3"/>
    <mergeCell ref="A1:F1"/>
    <mergeCell ref="B6:E6"/>
    <mergeCell ref="B7:E7"/>
    <mergeCell ref="B8:E8"/>
    <mergeCell ref="A4:F4"/>
    <mergeCell ref="A5:F5"/>
    <mergeCell ref="A9:E9"/>
    <mergeCell ref="B12:C12"/>
    <mergeCell ref="B23:F23"/>
    <mergeCell ref="A16:F16"/>
    <mergeCell ref="A21:F21"/>
    <mergeCell ref="A10:F10"/>
    <mergeCell ref="A19:E19"/>
    <mergeCell ref="B18:C18"/>
    <mergeCell ref="A13:F13"/>
    <mergeCell ref="B14:C14"/>
    <mergeCell ref="B17:C17"/>
    <mergeCell ref="B15:C15"/>
    <mergeCell ref="B11:C11"/>
  </mergeCells>
  <printOptions/>
  <pageMargins left="0.7" right="0.7" top="0.787401575" bottom="0.7874015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Vlastimil</dc:creator>
  <cp:keywords/>
  <dc:description/>
  <cp:lastModifiedBy>autor</cp:lastModifiedBy>
  <cp:lastPrinted>2021-04-22T13:33:43Z</cp:lastPrinted>
  <dcterms:created xsi:type="dcterms:W3CDTF">2020-02-13T10:19:02Z</dcterms:created>
  <dcterms:modified xsi:type="dcterms:W3CDTF">2022-03-15T18:06:07Z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