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'List1'!$B$2:$I$67</definedName>
  </definedNames>
  <calcPr fullCalcOnLoad="1"/>
</workbook>
</file>

<file path=xl/sharedStrings.xml><?xml version="1.0" encoding="utf-8"?>
<sst xmlns="http://schemas.openxmlformats.org/spreadsheetml/2006/main" count="140" uniqueCount="89">
  <si>
    <t>mrazící skříň 600 l</t>
  </si>
  <si>
    <t xml:space="preserve">ELEKTROLUX-ZOPPAS </t>
  </si>
  <si>
    <t>Bř. Horákové</t>
  </si>
  <si>
    <t xml:space="preserve">chl.skříň 600 l </t>
  </si>
  <si>
    <t>šokový zchlazovač</t>
  </si>
  <si>
    <t>Gama - JIVA</t>
  </si>
  <si>
    <t>Gama- JIVA</t>
  </si>
  <si>
    <t>stůl s chlazeným zásobníkem</t>
  </si>
  <si>
    <t>chlazený bufet na saláty a nápoje</t>
  </si>
  <si>
    <t>chladící vana na nápoje</t>
  </si>
  <si>
    <t>VESTFROST</t>
  </si>
  <si>
    <t>mrazící skříň prosklená</t>
  </si>
  <si>
    <t>Soupis zařízení v kantýně:</t>
  </si>
  <si>
    <t xml:space="preserve">chladící skříň 600 l </t>
  </si>
  <si>
    <t>ELEKTROLUX-ZOPPAS</t>
  </si>
  <si>
    <t>třípatrová chl. vitrína samoobslužná</t>
  </si>
  <si>
    <t>chladící skříň prosklená</t>
  </si>
  <si>
    <t>Gama-JIVA</t>
  </si>
  <si>
    <t>NUOVA SIMONELLI</t>
  </si>
  <si>
    <t xml:space="preserve">výrobník ledu 20 kg </t>
  </si>
  <si>
    <t>Soupis zařízení v Bankovním klubu:</t>
  </si>
  <si>
    <t>Soupis zařízení 1 patro výdej jídel:</t>
  </si>
  <si>
    <t>stůl s chlazeným zasobníkem</t>
  </si>
  <si>
    <t>GKPV 6570</t>
  </si>
  <si>
    <t>RVPE  061</t>
  </si>
  <si>
    <t>RVPE  061 ZG1</t>
  </si>
  <si>
    <t>ZG1 PNC 711 602 00</t>
  </si>
  <si>
    <t>86/5</t>
  </si>
  <si>
    <t>82-N/86/ N</t>
  </si>
  <si>
    <t>5-82CE-4025</t>
  </si>
  <si>
    <t>86/2 - ATIP</t>
  </si>
  <si>
    <t>82 -N+180 I4-N</t>
  </si>
  <si>
    <t>výjezd</t>
  </si>
  <si>
    <t>82-N+180 I4-N</t>
  </si>
  <si>
    <t>ENOFRIGO</t>
  </si>
  <si>
    <t>chladicí výdejní ovocný bar</t>
  </si>
  <si>
    <t>188ATYP</t>
  </si>
  <si>
    <t>Č. zařízení</t>
  </si>
  <si>
    <t>neprovádí se</t>
  </si>
  <si>
    <t>5a)</t>
  </si>
  <si>
    <t>5b)</t>
  </si>
  <si>
    <t>Soupis zařízení varna a sklady v 1 suterénu:</t>
  </si>
  <si>
    <t>Soupis zařízení v gastrokomplexu přízemí:</t>
  </si>
  <si>
    <t>Zařízení</t>
  </si>
  <si>
    <t>Výrobce - dodavatel</t>
  </si>
  <si>
    <t>Typ zařízení</t>
  </si>
  <si>
    <t>Počet zařízení</t>
  </si>
  <si>
    <t>Celková cena prací za 4 roky</t>
  </si>
  <si>
    <t>BDB 135 NO 161F, agregát vzdálen 28 - 35m</t>
  </si>
  <si>
    <t>831 338A, agregát vzdálen 28 - 35m</t>
  </si>
  <si>
    <t>MDB 135 TO 1619, agregát vzdálen 28 - 35m</t>
  </si>
  <si>
    <t>MDB 221 TO 1619, agregát vzdálen 28 - 35m</t>
  </si>
  <si>
    <t>MDB 125 TO 1619, agregát vzdálen 28 - 35m</t>
  </si>
  <si>
    <t>BSB 225 TO2 F, agregát vzdálen 28 - 35m</t>
  </si>
  <si>
    <t>MDB 123 TO 1619,  agregát vzdálen 28 - 35m</t>
  </si>
  <si>
    <t>MDB 123 TO 1619, agregát vzdálen 28 - 35m</t>
  </si>
  <si>
    <t>Celková cena provádění pravidelných prohlídek (včetně údržby) za 4 roky</t>
  </si>
  <si>
    <t>mraz.box + chl.jednotka;                     -15 - -35°C; kubatura: 12,49 m3; 12,49m3</t>
  </si>
  <si>
    <t>mraz.box + chl.jednotka;                     -15 - -35°C; kubatura: 14,53m3</t>
  </si>
  <si>
    <t>chlad.box + chl.jednotka;                               +10 - -2°C;kubatura: 28,88m3</t>
  </si>
  <si>
    <t>chlad.box + chl.jednotka;                                  +10 - -2°C; kubatura: 8,37m3</t>
  </si>
  <si>
    <t>chlad.box + chl.jednotka;                                     +10 - -2°C; kubatura: 5,96m3</t>
  </si>
  <si>
    <t>chlad.box + chl.jednotka;                                            +10 - -2°C; kubatura: 7,06m3</t>
  </si>
  <si>
    <t>chlad.box + chl.jednotka;                                              +10 - -2°C; kubatura: 29,63m3, 22,15m3</t>
  </si>
  <si>
    <t>chlad.box + chl.jednotka;                                            +10 - -2°C; kubatura: 7,25m3; 7,25m3; 7,25m3; 8,16m3</t>
  </si>
  <si>
    <t>Cena za prohlídky za 4 roky v Kč bez DPH</t>
  </si>
  <si>
    <t>Cena celkem v Kč bez DPH</t>
  </si>
  <si>
    <t>Cena za 1 výjezd v Kč bez DPH</t>
  </si>
  <si>
    <t>Celková cena za výjezdy za 4 roky v Kč bez DPH</t>
  </si>
  <si>
    <t>třípatrová chl. vitrína s chl. agregátem mimo skříň</t>
  </si>
  <si>
    <t>CENOVÉ TABULKY</t>
  </si>
  <si>
    <t>Dodavatel vyplní všechna žlutě podbarvená pole.</t>
  </si>
  <si>
    <t>Příloha č. 4</t>
  </si>
  <si>
    <t xml:space="preserve">Tabulka č. 1 </t>
  </si>
  <si>
    <r>
      <t xml:space="preserve">Cena za 1 prohlídku jednoho zařízení v Kč bez DPH </t>
    </r>
    <r>
      <rPr>
        <sz val="8"/>
        <rFont val="Arial CE"/>
        <family val="0"/>
      </rPr>
      <t>(prováděny 1 x za 6 měsíců)</t>
    </r>
  </si>
  <si>
    <t>Tabulka č. 3</t>
  </si>
  <si>
    <t>Tabulka č. 4</t>
  </si>
  <si>
    <t xml:space="preserve">Hodinová sazba v Kč bez DPH/hod </t>
  </si>
  <si>
    <t>Č. položky</t>
  </si>
  <si>
    <t>Předpokládaný modelově stanovený počet výjezdů za 4 roky</t>
  </si>
  <si>
    <t>Předpokládaný modelově stanovený počet hodin za 4 roky</t>
  </si>
  <si>
    <t xml:space="preserve">   Druh práce</t>
  </si>
  <si>
    <t xml:space="preserve">   Položka</t>
  </si>
  <si>
    <t>Cena prací</t>
  </si>
  <si>
    <t>Tabulka č. 2</t>
  </si>
  <si>
    <r>
      <t xml:space="preserve">CELKOVÁ NABÍDKOVÁ CENA v Kč bez DPH </t>
    </r>
    <r>
      <rPr>
        <b/>
        <sz val="12"/>
        <rFont val="Arial CE"/>
        <family val="0"/>
      </rPr>
      <t>(tj. součet celkových součtů v tabulkách č. 1 až 3)</t>
    </r>
  </si>
  <si>
    <t>Soupis zařízení dle umístění a stanovení ceny za provádění pravidelných prohlídek (včetně údržby)</t>
  </si>
  <si>
    <t xml:space="preserve">oprava </t>
  </si>
  <si>
    <r>
      <t>Cena za výjezdy (obsahuje</t>
    </r>
    <r>
      <rPr>
        <b/>
        <sz val="16"/>
        <rFont val="Arial CE"/>
        <family val="0"/>
      </rPr>
      <t xml:space="preserve"> kilometrovné a ztrátu času</t>
    </r>
    <r>
      <rPr>
        <b/>
        <sz val="16"/>
        <rFont val="Arial CE"/>
        <family val="2"/>
      </rPr>
      <t xml:space="preserve"> na cestě)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</si>
</sst>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22"/>
      <name val="Arial CE"/>
      <family val="0"/>
    </font>
    <font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vertical="center" wrapText="1"/>
      <protection/>
    </xf>
    <xf numFmtId="0" fontId="0" fillId="0" borderId="5" xfId="0" applyFont="1" applyFill="1" applyBorder="1" applyAlignment="1" applyProtection="1">
      <alignment vertical="center" wrapText="1"/>
      <protection/>
    </xf>
    <xf numFmtId="0" fontId="0" fillId="0" borderId="6" xfId="0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vertical="center" wrapText="1"/>
      <protection/>
    </xf>
    <xf numFmtId="4" fontId="0" fillId="0" borderId="9" xfId="0" applyNumberForma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4" fontId="0" fillId="0" borderId="11" xfId="0" applyNumberForma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" fontId="0" fillId="2" borderId="5" xfId="0" applyNumberFormat="1" applyFont="1" applyFill="1" applyBorder="1" applyAlignment="1" applyProtection="1">
      <alignment vertical="center" wrapText="1"/>
      <protection locked="0"/>
    </xf>
    <xf numFmtId="4" fontId="0" fillId="2" borderId="8" xfId="0" applyNumberFormat="1" applyFont="1" applyFill="1" applyBorder="1" applyAlignment="1" applyProtection="1">
      <alignment vertical="center" wrapText="1"/>
      <protection locked="0"/>
    </xf>
    <xf numFmtId="4" fontId="0" fillId="2" borderId="8" xfId="0" applyNumberFormat="1" applyFill="1" applyBorder="1" applyAlignment="1" applyProtection="1">
      <alignment vertical="center" wrapText="1"/>
      <protection locked="0"/>
    </xf>
    <xf numFmtId="4" fontId="0" fillId="2" borderId="13" xfId="0" applyNumberForma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7"/>
  <sheetViews>
    <sheetView tabSelected="1" zoomScale="75" zoomScaleNormal="75" workbookViewId="0" topLeftCell="A25">
      <selection activeCell="E42" sqref="E42:F42"/>
    </sheetView>
  </sheetViews>
  <sheetFormatPr defaultColWidth="9.00390625" defaultRowHeight="12.75"/>
  <cols>
    <col min="1" max="1" width="1.25" style="1" customWidth="1"/>
    <col min="2" max="2" width="11.125" style="1" customWidth="1"/>
    <col min="3" max="3" width="32.75390625" style="1" customWidth="1"/>
    <col min="4" max="4" width="21.75390625" style="1" customWidth="1"/>
    <col min="5" max="5" width="24.125" style="1" customWidth="1"/>
    <col min="6" max="6" width="13.00390625" style="1" customWidth="1"/>
    <col min="7" max="7" width="22.375" style="1" customWidth="1"/>
    <col min="8" max="8" width="15.125" style="1" customWidth="1"/>
    <col min="9" max="9" width="14.125" style="1" customWidth="1"/>
    <col min="10" max="16384" width="9.125" style="1" customWidth="1"/>
  </cols>
  <sheetData>
    <row r="1" ht="6.75" customHeight="1"/>
    <row r="2" spans="2:9" ht="12.75" customHeight="1">
      <c r="B2" s="2"/>
      <c r="G2" s="3"/>
      <c r="H2" s="56" t="s">
        <v>72</v>
      </c>
      <c r="I2" s="56"/>
    </row>
    <row r="3" spans="2:8" ht="13.5" thickBot="1">
      <c r="B3" s="2"/>
      <c r="G3" s="3"/>
      <c r="H3" s="3"/>
    </row>
    <row r="4" spans="2:9" ht="34.5" customHeight="1" thickBot="1">
      <c r="B4" s="63" t="s">
        <v>70</v>
      </c>
      <c r="C4" s="64"/>
      <c r="D4" s="64"/>
      <c r="E4" s="64"/>
      <c r="F4" s="64"/>
      <c r="G4" s="64"/>
      <c r="H4" s="64"/>
      <c r="I4" s="65"/>
    </row>
    <row r="5" spans="2:9" ht="12.75">
      <c r="B5" s="66" t="s">
        <v>71</v>
      </c>
      <c r="C5" s="66"/>
      <c r="D5" s="66"/>
      <c r="E5" s="66"/>
      <c r="F5" s="66"/>
      <c r="G5" s="66"/>
      <c r="H5" s="66"/>
      <c r="I5" s="66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9" ht="15.75">
      <c r="B7" s="70"/>
      <c r="C7" s="70"/>
      <c r="D7" s="4"/>
      <c r="E7" s="4"/>
      <c r="F7" s="4"/>
      <c r="G7" s="4"/>
      <c r="H7" s="4"/>
      <c r="I7" s="4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8" ht="16.5" thickBot="1">
      <c r="B9" s="67" t="s">
        <v>73</v>
      </c>
      <c r="C9" s="67"/>
      <c r="G9" s="3"/>
      <c r="H9" s="3"/>
    </row>
    <row r="10" spans="2:9" ht="43.5" customHeight="1" thickBot="1">
      <c r="B10" s="51" t="s">
        <v>86</v>
      </c>
      <c r="C10" s="52"/>
      <c r="D10" s="52"/>
      <c r="E10" s="52"/>
      <c r="F10" s="52"/>
      <c r="G10" s="52"/>
      <c r="H10" s="52"/>
      <c r="I10" s="53"/>
    </row>
    <row r="11" spans="2:9" ht="63" customHeight="1" thickBot="1">
      <c r="B11" s="5" t="s">
        <v>37</v>
      </c>
      <c r="C11" s="6" t="s">
        <v>43</v>
      </c>
      <c r="D11" s="6" t="s">
        <v>44</v>
      </c>
      <c r="E11" s="54" t="s">
        <v>45</v>
      </c>
      <c r="F11" s="55"/>
      <c r="G11" s="6" t="s">
        <v>46</v>
      </c>
      <c r="H11" s="7" t="s">
        <v>74</v>
      </c>
      <c r="I11" s="8" t="s">
        <v>65</v>
      </c>
    </row>
    <row r="12" spans="2:9" ht="15.75">
      <c r="B12" s="60" t="s">
        <v>41</v>
      </c>
      <c r="C12" s="61"/>
      <c r="D12" s="61"/>
      <c r="E12" s="61"/>
      <c r="F12" s="61"/>
      <c r="G12" s="61"/>
      <c r="H12" s="61"/>
      <c r="I12" s="62"/>
    </row>
    <row r="13" spans="2:9" ht="35.25" customHeight="1">
      <c r="B13" s="9">
        <v>1</v>
      </c>
      <c r="C13" s="10" t="s">
        <v>57</v>
      </c>
      <c r="D13" s="10" t="s">
        <v>2</v>
      </c>
      <c r="E13" s="47" t="s">
        <v>48</v>
      </c>
      <c r="F13" s="48"/>
      <c r="G13" s="11">
        <v>2</v>
      </c>
      <c r="H13" s="43"/>
      <c r="I13" s="12">
        <f aca="true" t="shared" si="0" ref="I13:I20">G13*H13*8</f>
        <v>0</v>
      </c>
    </row>
    <row r="14" spans="2:9" ht="25.5">
      <c r="B14" s="9">
        <v>2</v>
      </c>
      <c r="C14" s="10" t="s">
        <v>58</v>
      </c>
      <c r="D14" s="10" t="s">
        <v>2</v>
      </c>
      <c r="E14" s="47" t="s">
        <v>49</v>
      </c>
      <c r="F14" s="48"/>
      <c r="G14" s="11">
        <v>1</v>
      </c>
      <c r="H14" s="43"/>
      <c r="I14" s="12">
        <f t="shared" si="0"/>
        <v>0</v>
      </c>
    </row>
    <row r="15" spans="2:9" ht="25.5">
      <c r="B15" s="9">
        <v>3</v>
      </c>
      <c r="C15" s="10" t="s">
        <v>59</v>
      </c>
      <c r="D15" s="10" t="s">
        <v>2</v>
      </c>
      <c r="E15" s="47" t="s">
        <v>50</v>
      </c>
      <c r="F15" s="48"/>
      <c r="G15" s="11">
        <v>1</v>
      </c>
      <c r="H15" s="43"/>
      <c r="I15" s="12">
        <f t="shared" si="0"/>
        <v>0</v>
      </c>
    </row>
    <row r="16" spans="2:9" ht="25.5">
      <c r="B16" s="9">
        <v>4</v>
      </c>
      <c r="C16" s="10" t="s">
        <v>60</v>
      </c>
      <c r="D16" s="10" t="s">
        <v>2</v>
      </c>
      <c r="E16" s="47" t="s">
        <v>51</v>
      </c>
      <c r="F16" s="48"/>
      <c r="G16" s="11">
        <v>1</v>
      </c>
      <c r="H16" s="43"/>
      <c r="I16" s="12">
        <f t="shared" si="0"/>
        <v>0</v>
      </c>
    </row>
    <row r="17" spans="2:9" ht="36.75" customHeight="1">
      <c r="B17" s="9" t="s">
        <v>39</v>
      </c>
      <c r="C17" s="10" t="s">
        <v>63</v>
      </c>
      <c r="D17" s="10" t="s">
        <v>2</v>
      </c>
      <c r="E17" s="47" t="s">
        <v>54</v>
      </c>
      <c r="F17" s="48"/>
      <c r="G17" s="11">
        <v>2</v>
      </c>
      <c r="H17" s="43"/>
      <c r="I17" s="12">
        <f t="shared" si="0"/>
        <v>0</v>
      </c>
    </row>
    <row r="18" spans="2:9" ht="36.75" customHeight="1">
      <c r="B18" s="9" t="s">
        <v>40</v>
      </c>
      <c r="C18" s="10" t="s">
        <v>64</v>
      </c>
      <c r="D18" s="10" t="s">
        <v>2</v>
      </c>
      <c r="E18" s="47" t="s">
        <v>55</v>
      </c>
      <c r="F18" s="48"/>
      <c r="G18" s="11">
        <v>4</v>
      </c>
      <c r="H18" s="43"/>
      <c r="I18" s="12">
        <f t="shared" si="0"/>
        <v>0</v>
      </c>
    </row>
    <row r="19" spans="2:9" ht="26.25" customHeight="1">
      <c r="B19" s="9">
        <v>6</v>
      </c>
      <c r="C19" s="10" t="s">
        <v>61</v>
      </c>
      <c r="D19" s="10" t="s">
        <v>2</v>
      </c>
      <c r="E19" s="47" t="s">
        <v>52</v>
      </c>
      <c r="F19" s="48"/>
      <c r="G19" s="11">
        <v>1</v>
      </c>
      <c r="H19" s="43"/>
      <c r="I19" s="12">
        <f t="shared" si="0"/>
        <v>0</v>
      </c>
    </row>
    <row r="20" spans="2:9" ht="25.5">
      <c r="B20" s="9">
        <v>7</v>
      </c>
      <c r="C20" s="10" t="s">
        <v>62</v>
      </c>
      <c r="D20" s="10" t="s">
        <v>2</v>
      </c>
      <c r="E20" s="47" t="s">
        <v>53</v>
      </c>
      <c r="F20" s="48"/>
      <c r="G20" s="11">
        <v>1</v>
      </c>
      <c r="H20" s="43"/>
      <c r="I20" s="12">
        <f t="shared" si="0"/>
        <v>0</v>
      </c>
    </row>
    <row r="21" spans="2:9" ht="12.75">
      <c r="B21" s="9">
        <v>8</v>
      </c>
      <c r="C21" s="10" t="s">
        <v>3</v>
      </c>
      <c r="D21" s="10" t="s">
        <v>1</v>
      </c>
      <c r="E21" s="47" t="s">
        <v>23</v>
      </c>
      <c r="F21" s="48"/>
      <c r="G21" s="11">
        <v>3</v>
      </c>
      <c r="H21" s="13" t="s">
        <v>38</v>
      </c>
      <c r="I21" s="14"/>
    </row>
    <row r="22" spans="2:9" ht="12.75">
      <c r="B22" s="9">
        <v>9</v>
      </c>
      <c r="C22" s="10" t="s">
        <v>0</v>
      </c>
      <c r="D22" s="10" t="s">
        <v>1</v>
      </c>
      <c r="E22" s="47" t="s">
        <v>24</v>
      </c>
      <c r="F22" s="48"/>
      <c r="G22" s="11">
        <v>1</v>
      </c>
      <c r="H22" s="13" t="s">
        <v>38</v>
      </c>
      <c r="I22" s="14"/>
    </row>
    <row r="23" spans="2:9" ht="12.75">
      <c r="B23" s="9">
        <v>10</v>
      </c>
      <c r="C23" s="10" t="s">
        <v>4</v>
      </c>
      <c r="D23" s="10" t="s">
        <v>1</v>
      </c>
      <c r="E23" s="47"/>
      <c r="F23" s="48"/>
      <c r="G23" s="11">
        <v>1</v>
      </c>
      <c r="H23" s="13" t="s">
        <v>38</v>
      </c>
      <c r="I23" s="14"/>
    </row>
    <row r="24" spans="2:9" ht="19.5" customHeight="1">
      <c r="B24" s="9">
        <v>14</v>
      </c>
      <c r="C24" s="10" t="s">
        <v>7</v>
      </c>
      <c r="D24" s="10" t="s">
        <v>6</v>
      </c>
      <c r="E24" s="47" t="s">
        <v>33</v>
      </c>
      <c r="F24" s="48"/>
      <c r="G24" s="11">
        <v>1</v>
      </c>
      <c r="H24" s="13" t="s">
        <v>38</v>
      </c>
      <c r="I24" s="14"/>
    </row>
    <row r="25" spans="2:9" ht="17.25" customHeight="1">
      <c r="B25" s="9">
        <v>12</v>
      </c>
      <c r="C25" s="10" t="s">
        <v>3</v>
      </c>
      <c r="D25" s="10" t="s">
        <v>1</v>
      </c>
      <c r="E25" s="47" t="s">
        <v>25</v>
      </c>
      <c r="F25" s="48"/>
      <c r="G25" s="11">
        <v>4</v>
      </c>
      <c r="H25" s="13" t="s">
        <v>38</v>
      </c>
      <c r="I25" s="14"/>
    </row>
    <row r="26" spans="2:9" ht="19.5" customHeight="1" thickBot="1">
      <c r="B26" s="15">
        <v>13</v>
      </c>
      <c r="C26" s="16" t="s">
        <v>3</v>
      </c>
      <c r="D26" s="16" t="s">
        <v>1</v>
      </c>
      <c r="E26" s="49" t="s">
        <v>26</v>
      </c>
      <c r="F26" s="50"/>
      <c r="G26" s="17">
        <v>2</v>
      </c>
      <c r="H26" s="18" t="s">
        <v>38</v>
      </c>
      <c r="I26" s="19"/>
    </row>
    <row r="27" spans="2:9" ht="15.75">
      <c r="B27" s="60" t="s">
        <v>42</v>
      </c>
      <c r="C27" s="61"/>
      <c r="D27" s="61"/>
      <c r="E27" s="61"/>
      <c r="F27" s="61"/>
      <c r="G27" s="61"/>
      <c r="H27" s="61"/>
      <c r="I27" s="62"/>
    </row>
    <row r="28" spans="2:9" ht="12.75">
      <c r="B28" s="9">
        <v>14</v>
      </c>
      <c r="C28" s="10" t="s">
        <v>7</v>
      </c>
      <c r="D28" s="10" t="s">
        <v>6</v>
      </c>
      <c r="E28" s="47" t="s">
        <v>33</v>
      </c>
      <c r="F28" s="48"/>
      <c r="G28" s="11">
        <v>2</v>
      </c>
      <c r="H28" s="43"/>
      <c r="I28" s="12">
        <f>G28*H28*8</f>
        <v>0</v>
      </c>
    </row>
    <row r="29" spans="2:9" ht="12.75">
      <c r="B29" s="9">
        <v>15</v>
      </c>
      <c r="C29" s="10" t="s">
        <v>8</v>
      </c>
      <c r="D29" s="10" t="s">
        <v>6</v>
      </c>
      <c r="E29" s="47" t="s">
        <v>27</v>
      </c>
      <c r="F29" s="48"/>
      <c r="G29" s="11">
        <v>1</v>
      </c>
      <c r="H29" s="43"/>
      <c r="I29" s="12">
        <f>G29*H29*8</f>
        <v>0</v>
      </c>
    </row>
    <row r="30" spans="2:9" ht="12.75">
      <c r="B30" s="9">
        <v>11</v>
      </c>
      <c r="C30" s="10" t="s">
        <v>35</v>
      </c>
      <c r="D30" s="10"/>
      <c r="E30" s="47" t="s">
        <v>36</v>
      </c>
      <c r="F30" s="48"/>
      <c r="G30" s="11">
        <v>1</v>
      </c>
      <c r="H30" s="43"/>
      <c r="I30" s="12">
        <f>G30*H30*8</f>
        <v>0</v>
      </c>
    </row>
    <row r="31" spans="2:9" ht="13.5" thickBot="1">
      <c r="B31" s="15">
        <v>16</v>
      </c>
      <c r="C31" s="16" t="s">
        <v>15</v>
      </c>
      <c r="D31" s="16" t="s">
        <v>6</v>
      </c>
      <c r="E31" s="49" t="s">
        <v>28</v>
      </c>
      <c r="F31" s="50"/>
      <c r="G31" s="17">
        <v>2</v>
      </c>
      <c r="H31" s="44"/>
      <c r="I31" s="20">
        <f>G31*H31*8</f>
        <v>0</v>
      </c>
    </row>
    <row r="32" spans="2:9" ht="15.75">
      <c r="B32" s="60" t="s">
        <v>12</v>
      </c>
      <c r="C32" s="61"/>
      <c r="D32" s="61"/>
      <c r="E32" s="61"/>
      <c r="F32" s="61"/>
      <c r="G32" s="61"/>
      <c r="H32" s="61"/>
      <c r="I32" s="62"/>
    </row>
    <row r="33" spans="2:9" ht="24.75" customHeight="1">
      <c r="B33" s="9">
        <v>18</v>
      </c>
      <c r="C33" s="10" t="s">
        <v>69</v>
      </c>
      <c r="D33" s="10" t="s">
        <v>5</v>
      </c>
      <c r="E33" s="47" t="s">
        <v>29</v>
      </c>
      <c r="F33" s="48"/>
      <c r="G33" s="11">
        <v>2</v>
      </c>
      <c r="H33" s="43"/>
      <c r="I33" s="12">
        <f>G33*H33*8</f>
        <v>0</v>
      </c>
    </row>
    <row r="34" spans="2:9" ht="12.75">
      <c r="B34" s="9">
        <v>14</v>
      </c>
      <c r="C34" s="10" t="s">
        <v>7</v>
      </c>
      <c r="D34" s="10" t="s">
        <v>5</v>
      </c>
      <c r="E34" s="47" t="s">
        <v>33</v>
      </c>
      <c r="F34" s="48"/>
      <c r="G34" s="11">
        <v>2</v>
      </c>
      <c r="H34" s="43"/>
      <c r="I34" s="12">
        <f>G34*H34*8</f>
        <v>0</v>
      </c>
    </row>
    <row r="35" spans="2:9" ht="12.75">
      <c r="B35" s="9">
        <v>8</v>
      </c>
      <c r="C35" s="10" t="s">
        <v>13</v>
      </c>
      <c r="D35" s="10" t="s">
        <v>14</v>
      </c>
      <c r="E35" s="47" t="s">
        <v>24</v>
      </c>
      <c r="F35" s="48"/>
      <c r="G35" s="11">
        <v>2</v>
      </c>
      <c r="H35" s="13" t="s">
        <v>38</v>
      </c>
      <c r="I35" s="14"/>
    </row>
    <row r="36" spans="2:9" ht="12.75">
      <c r="B36" s="9">
        <v>9</v>
      </c>
      <c r="C36" s="10" t="s">
        <v>0</v>
      </c>
      <c r="D36" s="10" t="s">
        <v>1</v>
      </c>
      <c r="E36" s="47" t="s">
        <v>26</v>
      </c>
      <c r="F36" s="48"/>
      <c r="G36" s="11">
        <v>1</v>
      </c>
      <c r="H36" s="13" t="s">
        <v>38</v>
      </c>
      <c r="I36" s="14"/>
    </row>
    <row r="37" spans="2:9" ht="12.75">
      <c r="B37" s="9">
        <v>21</v>
      </c>
      <c r="C37" s="10" t="s">
        <v>16</v>
      </c>
      <c r="D37" s="10" t="s">
        <v>10</v>
      </c>
      <c r="E37" s="47"/>
      <c r="F37" s="48"/>
      <c r="G37" s="11">
        <v>3</v>
      </c>
      <c r="H37" s="13" t="s">
        <v>38</v>
      </c>
      <c r="I37" s="14"/>
    </row>
    <row r="38" spans="2:9" ht="13.5" thickBot="1">
      <c r="B38" s="15">
        <v>22</v>
      </c>
      <c r="C38" s="16" t="s">
        <v>11</v>
      </c>
      <c r="D38" s="16" t="s">
        <v>10</v>
      </c>
      <c r="E38" s="49"/>
      <c r="F38" s="50"/>
      <c r="G38" s="17">
        <v>1</v>
      </c>
      <c r="H38" s="18" t="s">
        <v>38</v>
      </c>
      <c r="I38" s="19"/>
    </row>
    <row r="39" spans="2:9" ht="15.75">
      <c r="B39" s="60" t="s">
        <v>20</v>
      </c>
      <c r="C39" s="61"/>
      <c r="D39" s="61"/>
      <c r="E39" s="61"/>
      <c r="F39" s="61"/>
      <c r="G39" s="61"/>
      <c r="H39" s="61"/>
      <c r="I39" s="62"/>
    </row>
    <row r="40" spans="2:9" ht="12.75">
      <c r="B40" s="9">
        <v>23</v>
      </c>
      <c r="C40" s="10" t="s">
        <v>9</v>
      </c>
      <c r="D40" s="10" t="s">
        <v>17</v>
      </c>
      <c r="E40" s="47" t="s">
        <v>30</v>
      </c>
      <c r="F40" s="48"/>
      <c r="G40" s="11">
        <v>1</v>
      </c>
      <c r="H40" s="43"/>
      <c r="I40" s="12">
        <f>G40*H40*8</f>
        <v>0</v>
      </c>
    </row>
    <row r="41" spans="2:9" ht="12.75">
      <c r="B41" s="9">
        <v>25</v>
      </c>
      <c r="C41" s="10" t="s">
        <v>16</v>
      </c>
      <c r="D41" s="10" t="s">
        <v>34</v>
      </c>
      <c r="E41" s="47"/>
      <c r="F41" s="48"/>
      <c r="G41" s="11">
        <v>1</v>
      </c>
      <c r="H41" s="43"/>
      <c r="I41" s="12">
        <f>G41*H41*8</f>
        <v>0</v>
      </c>
    </row>
    <row r="42" spans="2:9" ht="12.75">
      <c r="B42" s="9">
        <v>24</v>
      </c>
      <c r="C42" s="10" t="s">
        <v>19</v>
      </c>
      <c r="D42" s="10" t="s">
        <v>18</v>
      </c>
      <c r="E42" s="47"/>
      <c r="F42" s="48"/>
      <c r="G42" s="11">
        <v>1</v>
      </c>
      <c r="H42" s="13" t="s">
        <v>38</v>
      </c>
      <c r="I42" s="14"/>
    </row>
    <row r="43" spans="2:9" ht="13.5" thickBot="1">
      <c r="B43" s="15">
        <v>21</v>
      </c>
      <c r="C43" s="16" t="s">
        <v>16</v>
      </c>
      <c r="D43" s="16" t="s">
        <v>10</v>
      </c>
      <c r="E43" s="49"/>
      <c r="F43" s="50"/>
      <c r="G43" s="17">
        <v>1</v>
      </c>
      <c r="H43" s="44"/>
      <c r="I43" s="20">
        <f>G43*H43*8</f>
        <v>0</v>
      </c>
    </row>
    <row r="44" spans="2:9" ht="15.75">
      <c r="B44" s="60" t="s">
        <v>21</v>
      </c>
      <c r="C44" s="61"/>
      <c r="D44" s="61"/>
      <c r="E44" s="61"/>
      <c r="F44" s="61"/>
      <c r="G44" s="61"/>
      <c r="H44" s="61"/>
      <c r="I44" s="62"/>
    </row>
    <row r="45" spans="2:9" ht="12.75">
      <c r="B45" s="9">
        <v>14</v>
      </c>
      <c r="C45" s="10" t="s">
        <v>22</v>
      </c>
      <c r="D45" s="10" t="s">
        <v>17</v>
      </c>
      <c r="E45" s="47" t="s">
        <v>31</v>
      </c>
      <c r="F45" s="48"/>
      <c r="G45" s="11">
        <v>2</v>
      </c>
      <c r="H45" s="43"/>
      <c r="I45" s="12">
        <f>G45*H45*8</f>
        <v>0</v>
      </c>
    </row>
    <row r="46" spans="2:9" ht="12.75">
      <c r="B46" s="9">
        <v>15</v>
      </c>
      <c r="C46" s="21" t="s">
        <v>8</v>
      </c>
      <c r="D46" s="21" t="s">
        <v>17</v>
      </c>
      <c r="E46" s="47" t="s">
        <v>27</v>
      </c>
      <c r="F46" s="48"/>
      <c r="G46" s="22">
        <v>2</v>
      </c>
      <c r="H46" s="13" t="s">
        <v>38</v>
      </c>
      <c r="I46" s="14"/>
    </row>
    <row r="47" spans="2:9" ht="12.75">
      <c r="B47" s="9">
        <v>16</v>
      </c>
      <c r="C47" s="10" t="s">
        <v>15</v>
      </c>
      <c r="D47" s="10" t="s">
        <v>17</v>
      </c>
      <c r="E47" s="47" t="s">
        <v>28</v>
      </c>
      <c r="F47" s="48"/>
      <c r="G47" s="11">
        <v>2</v>
      </c>
      <c r="H47" s="43"/>
      <c r="I47" s="12">
        <f>G47*H47*8</f>
        <v>0</v>
      </c>
    </row>
    <row r="48" spans="2:9" ht="13.5" thickBot="1">
      <c r="B48" s="15">
        <v>11</v>
      </c>
      <c r="C48" s="16" t="s">
        <v>35</v>
      </c>
      <c r="D48" s="16"/>
      <c r="E48" s="49" t="s">
        <v>36</v>
      </c>
      <c r="F48" s="50"/>
      <c r="G48" s="17">
        <v>1</v>
      </c>
      <c r="H48" s="44"/>
      <c r="I48" s="20">
        <f>G48*H48*8</f>
        <v>0</v>
      </c>
    </row>
    <row r="49" spans="2:9" ht="16.5" thickBot="1">
      <c r="B49" s="57" t="s">
        <v>56</v>
      </c>
      <c r="C49" s="58"/>
      <c r="D49" s="58"/>
      <c r="E49" s="58"/>
      <c r="F49" s="58"/>
      <c r="G49" s="58"/>
      <c r="H49" s="59"/>
      <c r="I49" s="23">
        <f>SUM(I13:I48)</f>
        <v>0</v>
      </c>
    </row>
    <row r="50" spans="2:9" ht="12.75">
      <c r="B50" s="24"/>
      <c r="C50" s="25"/>
      <c r="D50" s="25"/>
      <c r="E50" s="25"/>
      <c r="F50" s="24"/>
      <c r="G50" s="26"/>
      <c r="H50" s="25"/>
      <c r="I50" s="25"/>
    </row>
    <row r="51" spans="2:9" ht="12.75">
      <c r="B51" s="27"/>
      <c r="C51" s="27"/>
      <c r="D51" s="27"/>
      <c r="E51" s="27"/>
      <c r="F51" s="27"/>
      <c r="G51" s="28"/>
      <c r="H51" s="27"/>
      <c r="I51" s="27"/>
    </row>
    <row r="52" spans="2:11" ht="16.5" thickBot="1">
      <c r="B52" s="70" t="s">
        <v>84</v>
      </c>
      <c r="C52" s="70"/>
      <c r="D52" s="27"/>
      <c r="E52" s="27"/>
      <c r="F52" s="27"/>
      <c r="G52" s="27"/>
      <c r="H52" s="27"/>
      <c r="I52" s="27"/>
      <c r="K52" s="30"/>
    </row>
    <row r="53" spans="2:9" s="34" customFormat="1" ht="21" thickBot="1">
      <c r="B53" s="71" t="s">
        <v>83</v>
      </c>
      <c r="C53" s="72"/>
      <c r="D53" s="72"/>
      <c r="E53" s="72"/>
      <c r="F53" s="72"/>
      <c r="G53" s="72"/>
      <c r="H53" s="72"/>
      <c r="I53" s="73"/>
    </row>
    <row r="54" spans="2:9" ht="39" thickBot="1">
      <c r="B54" s="31" t="s">
        <v>78</v>
      </c>
      <c r="C54" s="77" t="s">
        <v>81</v>
      </c>
      <c r="D54" s="78"/>
      <c r="E54" s="78"/>
      <c r="F54" s="79"/>
      <c r="G54" s="32" t="s">
        <v>80</v>
      </c>
      <c r="H54" s="32" t="s">
        <v>77</v>
      </c>
      <c r="I54" s="33" t="s">
        <v>66</v>
      </c>
    </row>
    <row r="55" spans="2:9" ht="13.5" thickBot="1">
      <c r="B55" s="35">
        <v>1</v>
      </c>
      <c r="C55" s="74" t="s">
        <v>87</v>
      </c>
      <c r="D55" s="75"/>
      <c r="E55" s="75"/>
      <c r="F55" s="76"/>
      <c r="G55" s="36">
        <v>200</v>
      </c>
      <c r="H55" s="46"/>
      <c r="I55" s="29">
        <f>G55*H55</f>
        <v>0</v>
      </c>
    </row>
    <row r="56" spans="2:9" ht="16.5" thickBot="1">
      <c r="B56" s="57" t="s">
        <v>47</v>
      </c>
      <c r="C56" s="58"/>
      <c r="D56" s="58"/>
      <c r="E56" s="58"/>
      <c r="F56" s="58"/>
      <c r="G56" s="58"/>
      <c r="H56" s="59"/>
      <c r="I56" s="37">
        <f>SUM(I55)</f>
        <v>0</v>
      </c>
    </row>
    <row r="57" spans="2:9" ht="12.75">
      <c r="B57" s="38"/>
      <c r="C57" s="25"/>
      <c r="D57" s="25"/>
      <c r="E57" s="25"/>
      <c r="F57" s="25"/>
      <c r="G57" s="27"/>
      <c r="H57" s="27"/>
      <c r="I57" s="27"/>
    </row>
    <row r="58" spans="2:9" ht="12.75">
      <c r="B58" s="38"/>
      <c r="C58" s="25"/>
      <c r="D58" s="25"/>
      <c r="E58" s="25"/>
      <c r="F58" s="25"/>
      <c r="G58" s="27"/>
      <c r="H58" s="27"/>
      <c r="I58" s="27"/>
    </row>
    <row r="59" spans="2:9" ht="16.5" thickBot="1">
      <c r="B59" s="70" t="s">
        <v>75</v>
      </c>
      <c r="C59" s="70"/>
      <c r="D59" s="25"/>
      <c r="E59" s="25"/>
      <c r="F59" s="25"/>
      <c r="G59" s="27"/>
      <c r="H59" s="27"/>
      <c r="I59" s="27"/>
    </row>
    <row r="60" spans="2:11" ht="21" thickBot="1">
      <c r="B60" s="68" t="s">
        <v>88</v>
      </c>
      <c r="C60" s="69"/>
      <c r="D60" s="69"/>
      <c r="E60" s="69"/>
      <c r="F60" s="69"/>
      <c r="G60" s="69"/>
      <c r="H60" s="69"/>
      <c r="I60" s="80"/>
      <c r="K60" s="30"/>
    </row>
    <row r="61" spans="2:11" ht="51">
      <c r="B61" s="39" t="s">
        <v>78</v>
      </c>
      <c r="C61" s="81" t="s">
        <v>82</v>
      </c>
      <c r="D61" s="82"/>
      <c r="E61" s="82"/>
      <c r="F61" s="83"/>
      <c r="G61" s="40" t="s">
        <v>79</v>
      </c>
      <c r="H61" s="40" t="s">
        <v>67</v>
      </c>
      <c r="I61" s="41" t="s">
        <v>66</v>
      </c>
      <c r="K61" s="42"/>
    </row>
    <row r="62" spans="2:11" ht="13.5" thickBot="1">
      <c r="B62" s="15">
        <v>1</v>
      </c>
      <c r="C62" s="84" t="s">
        <v>32</v>
      </c>
      <c r="D62" s="84"/>
      <c r="E62" s="84"/>
      <c r="F62" s="84"/>
      <c r="G62" s="17">
        <v>40</v>
      </c>
      <c r="H62" s="45"/>
      <c r="I62" s="20">
        <f>G62*H62</f>
        <v>0</v>
      </c>
      <c r="K62" s="25"/>
    </row>
    <row r="63" spans="2:11" ht="16.5" thickBot="1">
      <c r="B63" s="57" t="s">
        <v>68</v>
      </c>
      <c r="C63" s="58"/>
      <c r="D63" s="58"/>
      <c r="E63" s="58"/>
      <c r="F63" s="58"/>
      <c r="G63" s="58"/>
      <c r="H63" s="58"/>
      <c r="I63" s="23">
        <f>SUM(I62)</f>
        <v>0</v>
      </c>
      <c r="K63" s="30"/>
    </row>
    <row r="64" spans="2:11" ht="12.75">
      <c r="B64" s="38"/>
      <c r="C64" s="25"/>
      <c r="D64" s="25"/>
      <c r="E64" s="25"/>
      <c r="F64" s="25"/>
      <c r="G64" s="25"/>
      <c r="H64" s="25"/>
      <c r="I64" s="25"/>
      <c r="J64" s="30"/>
      <c r="K64" s="30"/>
    </row>
    <row r="65" spans="2:11" ht="12.75">
      <c r="B65" s="38"/>
      <c r="C65" s="25"/>
      <c r="D65" s="25"/>
      <c r="E65" s="25"/>
      <c r="F65" s="25"/>
      <c r="G65" s="25"/>
      <c r="H65" s="25"/>
      <c r="I65" s="25"/>
      <c r="J65" s="30"/>
      <c r="K65" s="30"/>
    </row>
    <row r="66" spans="2:9" ht="16.5" thickBot="1">
      <c r="B66" s="85" t="s">
        <v>76</v>
      </c>
      <c r="C66" s="85"/>
      <c r="D66" s="25"/>
      <c r="E66" s="25"/>
      <c r="F66" s="25"/>
      <c r="G66" s="27"/>
      <c r="H66" s="27"/>
      <c r="I66" s="27"/>
    </row>
    <row r="67" spans="2:9" ht="21" thickBot="1">
      <c r="B67" s="68" t="s">
        <v>85</v>
      </c>
      <c r="C67" s="69"/>
      <c r="D67" s="69"/>
      <c r="E67" s="69"/>
      <c r="F67" s="69"/>
      <c r="G67" s="69"/>
      <c r="H67" s="69"/>
      <c r="I67" s="23">
        <f>I49+I56+I63</f>
        <v>0</v>
      </c>
    </row>
  </sheetData>
  <sheetProtection password="CC06" sheet="1" objects="1" scenarios="1"/>
  <mergeCells count="57">
    <mergeCell ref="B7:C7"/>
    <mergeCell ref="C62:F62"/>
    <mergeCell ref="B63:H63"/>
    <mergeCell ref="B66:C66"/>
    <mergeCell ref="E45:F45"/>
    <mergeCell ref="E28:F28"/>
    <mergeCell ref="E29:F29"/>
    <mergeCell ref="E30:F30"/>
    <mergeCell ref="E31:F31"/>
    <mergeCell ref="E24:F24"/>
    <mergeCell ref="B67:H67"/>
    <mergeCell ref="B52:C52"/>
    <mergeCell ref="B53:I53"/>
    <mergeCell ref="B56:H56"/>
    <mergeCell ref="C55:F55"/>
    <mergeCell ref="C54:F54"/>
    <mergeCell ref="B60:I60"/>
    <mergeCell ref="B59:C59"/>
    <mergeCell ref="C61:F61"/>
    <mergeCell ref="H2:I2"/>
    <mergeCell ref="B49:H49"/>
    <mergeCell ref="B12:I12"/>
    <mergeCell ref="B4:I4"/>
    <mergeCell ref="B5:I5"/>
    <mergeCell ref="B27:I27"/>
    <mergeCell ref="B32:I32"/>
    <mergeCell ref="B39:I39"/>
    <mergeCell ref="B44:I44"/>
    <mergeCell ref="B9:C9"/>
    <mergeCell ref="E40:F40"/>
    <mergeCell ref="E46:F46"/>
    <mergeCell ref="E47:F47"/>
    <mergeCell ref="E33:F33"/>
    <mergeCell ref="E34:F34"/>
    <mergeCell ref="E35:F35"/>
    <mergeCell ref="E36:F36"/>
    <mergeCell ref="E37:F37"/>
    <mergeCell ref="E48:F48"/>
    <mergeCell ref="E41:F41"/>
    <mergeCell ref="E42:F42"/>
    <mergeCell ref="E43:F43"/>
    <mergeCell ref="E20:F20"/>
    <mergeCell ref="E21:F21"/>
    <mergeCell ref="E14:F14"/>
    <mergeCell ref="E15:F15"/>
    <mergeCell ref="E16:F16"/>
    <mergeCell ref="E17:F17"/>
    <mergeCell ref="E22:F22"/>
    <mergeCell ref="E38:F38"/>
    <mergeCell ref="B10:I10"/>
    <mergeCell ref="E13:F13"/>
    <mergeCell ref="E11:F11"/>
    <mergeCell ref="E23:F23"/>
    <mergeCell ref="E25:F25"/>
    <mergeCell ref="E26:F26"/>
    <mergeCell ref="E18:F18"/>
    <mergeCell ref="E19:F19"/>
  </mergeCells>
  <printOptions/>
  <pageMargins left="0.45" right="0.37" top="0.5" bottom="0.24" header="0.4921259845" footer="0.37"/>
  <pageSetup fitToHeight="0" fitToWidth="1" horizontalDpi="600" verticalDpi="600" orientation="landscape" paperSize="9" scale="90" r:id="rId1"/>
  <headerFooter alignWithMargins="0">
    <oddFooter>&amp;CStránka &amp;P z &amp;N</oddFooter>
  </headerFooter>
  <rowBreaks count="2" manualBreakCount="2">
    <brk id="26" min="1" max="8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U00758</dc:creator>
  <cp:keywords/>
  <dc:description/>
  <cp:lastModifiedBy>u00710</cp:lastModifiedBy>
  <cp:lastPrinted>2013-02-01T13:48:45Z</cp:lastPrinted>
  <dcterms:created xsi:type="dcterms:W3CDTF">2003-05-12T12:41:10Z</dcterms:created>
  <dcterms:modified xsi:type="dcterms:W3CDTF">2013-03-27T14:33:52Z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-792411489</vt:i4>
  </property>
  <property fmtid="{D5CDD505-2E9C-101B-9397-08002B2CF9AE}" pid="4" name="_EmailSubject">
    <vt:lpwstr>Smlouva Gastro chlazení</vt:lpwstr>
  </property>
  <property fmtid="{D5CDD505-2E9C-101B-9397-08002B2CF9AE}" pid="5" name="_AuthorEmail">
    <vt:lpwstr>Drahomira.Jelinkova@cnb.cz</vt:lpwstr>
  </property>
  <property fmtid="{D5CDD505-2E9C-101B-9397-08002B2CF9AE}" pid="6" name="_AuthorEmailDisplayName">
    <vt:lpwstr>Jelínková Drahomíra</vt:lpwstr>
  </property>
  <property fmtid="{D5CDD505-2E9C-101B-9397-08002B2CF9AE}" pid="7" name="_ReviewingToolsShownOnce">
    <vt:lpwstr/>
  </property>
</Properties>
</file>