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6000\AppData\Local\Microsoft\Windows\INetCache\Content.Outlook\0XS0FYZ8\"/>
    </mc:Choice>
  </mc:AlternateContent>
  <bookViews>
    <workbookView xWindow="0" yWindow="0" windowWidth="28800" windowHeight="14685"/>
  </bookViews>
  <sheets>
    <sheet name="všeobecné " sheetId="2" r:id="rId1"/>
    <sheet name="oez" sheetId="1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46" i="2" l="1"/>
  <c r="F45" i="2"/>
  <c r="F44" i="2"/>
  <c r="F43" i="2"/>
  <c r="F42" i="2"/>
  <c r="F41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2" i="2"/>
  <c r="F11" i="2"/>
  <c r="F10" i="2"/>
  <c r="F9" i="2"/>
  <c r="F8" i="2"/>
  <c r="F7" i="2"/>
  <c r="F6" i="2"/>
  <c r="F5" i="2"/>
  <c r="F4" i="2"/>
  <c r="F39" i="2" l="1"/>
  <c r="F47" i="2" s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1" i="1" l="1"/>
  <c r="F59" i="1" s="1"/>
</calcChain>
</file>

<file path=xl/sharedStrings.xml><?xml version="1.0" encoding="utf-8"?>
<sst xmlns="http://schemas.openxmlformats.org/spreadsheetml/2006/main" count="324" uniqueCount="151">
  <si>
    <t>Popis</t>
  </si>
  <si>
    <t>Jednotková cena v Kč bez DPH</t>
  </si>
  <si>
    <t>kpl</t>
  </si>
  <si>
    <t>Spínací blok BL1000SE320</t>
  </si>
  <si>
    <t>ks</t>
  </si>
  <si>
    <t>Nadproudová spoušť SE-BL-J1000-DTV3</t>
  </si>
  <si>
    <t>Výsuvné zařízení ZV- BL-1600-300</t>
  </si>
  <si>
    <t xml:space="preserve">Připojovací sada CS-BL-A010 </t>
  </si>
  <si>
    <t>Izolační přepážky OD-BL-KS08</t>
  </si>
  <si>
    <t xml:space="preserve">Připojovací sada CS-BL-JZ7H </t>
  </si>
  <si>
    <t>Připojovací sada CS-BL-JZ7D</t>
  </si>
  <si>
    <t>Montážní sada MS-BL-JZ7A</t>
  </si>
  <si>
    <t>Retrofit sada MR-J2UX-BH</t>
  </si>
  <si>
    <t>Spínací blok BH630NE305</t>
  </si>
  <si>
    <t>Nadproudová spoušť SE-KH-0630-DTV3</t>
  </si>
  <si>
    <t>Připojovací sada CS-BH-A039</t>
  </si>
  <si>
    <t>Montážní sada OD-BHD-MS39</t>
  </si>
  <si>
    <t>Izolační přepážky OD-BHD-KS02</t>
  </si>
  <si>
    <t>Nadproudová spoušť SE-BH-0400-DTV3</t>
  </si>
  <si>
    <t>Připojovací sada CS-BH-A037</t>
  </si>
  <si>
    <t>Retrofit sada MR-J2UX-BD</t>
  </si>
  <si>
    <t>Jistič BC160NT305-63-M</t>
  </si>
  <si>
    <t>Připojovací sada CS-BC-A033</t>
  </si>
  <si>
    <t>Montážní sada OD-BC-MS33</t>
  </si>
  <si>
    <t>Izolační přepážky OD-BC-KS02</t>
  </si>
  <si>
    <t>Pojistkový odpínač FH3-3A/F</t>
  </si>
  <si>
    <t>Pojistkový odpínač FH1-3A/F</t>
  </si>
  <si>
    <t>Pojistkový odpínač FH00-3A/F</t>
  </si>
  <si>
    <t>DEHNbloc 3 255 H</t>
  </si>
  <si>
    <t>Celková cena za obměnu prvků v rozvaděčích v Kč bez DPH</t>
  </si>
  <si>
    <t>Mimozáruční oprava - pracovní dny 6:00 – 22:00 *</t>
  </si>
  <si>
    <t>hod</t>
  </si>
  <si>
    <t>Mimozáruční oprava - pracovní dny 22:00 – 6:00 *</t>
  </si>
  <si>
    <t>Mimozáruční oprava - so,ne, svátek *</t>
  </si>
  <si>
    <t>Výjezd na mimozáruční opravu - pracovní dny 6:00 – 22:00 *</t>
  </si>
  <si>
    <t>Výjezd na mimozáruční opravu - pracovní dny 22:00 – 6:00 *</t>
  </si>
  <si>
    <t>Výjezd na mimozáruční opravu - so, ne, svátek *</t>
  </si>
  <si>
    <t>Celková nabídková cena v Kč bez DPH</t>
  </si>
  <si>
    <t xml:space="preserve">*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</si>
  <si>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Mimozáruční opravy a výjezdy</t>
  </si>
  <si>
    <t>Jednotka</t>
  </si>
  <si>
    <t>Předpokládaný počet jednotek po dobu záruky</t>
  </si>
  <si>
    <t>Cena celkem za počet jednotek v Kč bez DPH</t>
  </si>
  <si>
    <t>Počet jednotek celkem</t>
  </si>
  <si>
    <t>Cenová tabulka - ČNB Hradec Králové</t>
  </si>
  <si>
    <t>Ceny se uvádějí v Kč bez DPH zaokrouhledné na dvě desetinná místa.</t>
  </si>
  <si>
    <t>Ozn.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</si>
  <si>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</si>
  <si>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</si>
  <si>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</si>
  <si>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</si>
  <si>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</si>
  <si>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</si>
  <si>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</si>
  <si>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</si>
  <si>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</si>
  <si>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</si>
  <si>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</si>
  <si>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</si>
  <si>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</si>
  <si>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</si>
  <si>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</si>
  <si>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</si>
  <si>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</si>
  <si>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</si>
  <si>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</si>
  <si>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</si>
  <si>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</si>
  <si>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</si>
  <si>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</si>
  <si>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</si>
  <si>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</si>
  <si>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</si>
  <si>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</si>
  <si>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</si>
  <si>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</si>
  <si>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</si>
  <si>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</si>
  <si>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</si>
  <si>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</si>
  <si>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</si>
  <si>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</si>
  <si>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</si>
  <si>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</si>
  <si>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</si>
  <si>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</si>
  <si>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</si>
  <si>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</si>
  <si>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</si>
  <si>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</si>
  <si>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</si>
  <si>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</si>
  <si>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</si>
  <si>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</si>
  <si>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Příloha č. 2B ZD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</si>
  <si>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</si>
  <si>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</si>
  <si>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</si>
  <si>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</si>
  <si>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</si>
  <si>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</si>
  <si>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</si>
  <si>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</si>
  <si>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</si>
  <si>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Dokumentace pro provedení stavby (ve vztahu k celému dílu)</t>
  </si>
  <si>
    <t>Dokumentace skutečného provedení (ve vztahu k celému dílu)</t>
  </si>
  <si>
    <t>Zaškolení obsluhy (ve vztahu k celému dílu)</t>
  </si>
  <si>
    <t>Provedení revizí (ve vztahu k celému dílu)</t>
  </si>
  <si>
    <t>Ostatní jinde nespecifikované náklady, např. stavební přípomoce, úložný a drobný materiál (ve vztahu k celému dílu)</t>
  </si>
  <si>
    <t>Nastavení spouští nových jistících prvků, oživování, uvádění do provozu včetně zkoušek (ve vztahu k celému dílu)</t>
  </si>
  <si>
    <t>Štítky a popisky všech nových prvků (ve vztahu k celému dílu)</t>
  </si>
  <si>
    <t>Nové krytovací díly do polí rozvaděčů - deskový materiál, výřezy dle skutečnosti (ve vztahu k celému dílu)</t>
  </si>
  <si>
    <t>Montáž všech dodaných komponent včetně úprav přípojných vodičů a dveří rozvaděčů (ve vztahu k celému dílu)</t>
  </si>
  <si>
    <t>Demontáž stávajících výkonostních prvků, včetně demontáže krytů, dveří (ve vztahu k celému dílu)</t>
  </si>
  <si>
    <t>Vypnutí, odstavení a zajištění u všech rozvaděčů (ve vztahu k celému dílu)</t>
  </si>
  <si>
    <t>Modelování a ověření selektivity jistění a zkratových poměrů, výpočet nastavení ochran pro nové přístroje (ve vztahu k celému dílu)</t>
  </si>
  <si>
    <t>Doprava (ve vztahu k celému dílu)</t>
  </si>
  <si>
    <t>Dodavatel vyplní žlutě vyznačená pole</t>
  </si>
  <si>
    <t>Jistič  25B-3-10kA</t>
  </si>
  <si>
    <t>Jistič  25D-3-10kA</t>
  </si>
  <si>
    <t>Jistič  40B-3-10kA</t>
  </si>
  <si>
    <t>Jistič  63C-3-10kA</t>
  </si>
  <si>
    <t>jistič  16B-3-10kA</t>
  </si>
  <si>
    <t>Jistič  20B-3-10kA</t>
  </si>
  <si>
    <t>jistič   25C-3-10kA</t>
  </si>
  <si>
    <t>Jistič  32B-3-10kA</t>
  </si>
  <si>
    <t>Jistič  16D-3-10kA</t>
  </si>
  <si>
    <t>Modelování a ověření selektivity jistění a zkratových poměrů, výpočet nastavení ochran pro nové přístroje (ve vztahu k celému dílu) - dle čl. I, bod č.4 smlouvy</t>
  </si>
  <si>
    <t>Jistič trojpólový 25A/B - 10kA</t>
  </si>
  <si>
    <t>Jistič trojpólový 25A/D - 10kA</t>
  </si>
  <si>
    <t>Jistič trojpólový 40A/B - 10kA</t>
  </si>
  <si>
    <t>Jistič trojpólový 63A/C - 10kA</t>
  </si>
  <si>
    <t>Jistič trojpólový 16A/B - 10kA</t>
  </si>
  <si>
    <t>Jistič trojpólový 20A/B - 10kA</t>
  </si>
  <si>
    <t>Jistič trojpólový 25A/C - 10kA</t>
  </si>
  <si>
    <t>Jistič trojpólový 32A/B - 10kA</t>
  </si>
  <si>
    <t>Jistič trojpólový 16A/D - 10kA</t>
  </si>
  <si>
    <t xml:space="preserve">12. </t>
  </si>
  <si>
    <t xml:space="preserve">Izolační přepážky </t>
  </si>
  <si>
    <t>Pojistkový odpínač -  le 250 A (325A/ZP1), Ue 690 V, 3pól (např.FH1-3A/F)</t>
  </si>
  <si>
    <t>Pojistkový odpínač -  le 160 A, (250 A, ZP000), Ue 690 V, 3pól, (např.FH00-3A/F)</t>
  </si>
  <si>
    <t>Pojistkový odpínač - le 630 A (750A/ZP3,1000A/ZP3/1000), Ue 690 V, 3 pól, (např.FH3-3A/F)</t>
  </si>
  <si>
    <t>Jistič trojpólový 630A,                                                                                                          nadproudová spoušť ln 630 A, 3pól, Icu 36 kA, (např. spínací blok BH630)</t>
  </si>
  <si>
    <t>Jistič trojpólový 1000A,                                                                                                         nadproudová spoušť ln 1000 A, 3pól, Icu 65 kA, (např. spínací blok BL 1000)</t>
  </si>
  <si>
    <t>Jistič trojpólový 315A,                                                                                                          nadproudová spoušť ln 400 A, 3pól, Icu 36 kA, (např. spínací blok BH 630)</t>
  </si>
  <si>
    <t>Jistič trojpólový 63A,                                                                                                            3pól, ln 63 A, Icu 25 kA, charakteristika motorová M, nastavení IR 50 - 63 A, CU/AL kabely 2,5 - 95 mm2, (např. jistič BC160NT305-63-M)</t>
  </si>
  <si>
    <t>Třípólový svodič 100kA (např. DEHNbloc 3 255 H č. 900120)</t>
  </si>
  <si>
    <t xml:space="preserve">Připojovací a montážní sada - přední přívod, Cu/Al pásy, výsuvné provedení, </t>
  </si>
  <si>
    <t>Připojovací a montážní sada - přední přívod, Cu/Al pásy, pevné provedení, kabelová oka 3 ks</t>
  </si>
  <si>
    <t>Připojovací a montážní sada - přední přívod, Cu/Al pásy, pevné nebo výsuvné provedení,  horní svorky a dolní svorky, 3 ks</t>
  </si>
  <si>
    <t>Výsuvné zařízení - 3 pól (např. ZV-BL-1600-300)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</si>
</sst>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</cellStyleXfs>
  <cellXfs count="45">
    <xf numFmtId="0" fontId="0" fillId="0" borderId="0" xfId="0"/>
    <xf numFmtId="0" fontId="2" fillId="0" borderId="1" xfId="0" applyNumberFormat="1" applyFont="1" applyFill="1" applyBorder="1" applyAlignment="1">
      <alignment horizontal="left" vertical="center" wrapText="1"/>
    </xf>
    <xf numFmtId="4" fontId="2" fillId="2" borderId="1" xfId="3" applyNumberFormat="1" applyFont="1" applyFill="1" applyBorder="1" applyAlignment="1" applyProtection="1">
      <alignment vertical="center" wrapText="1"/>
      <protection locked="0"/>
    </xf>
    <xf numFmtId="4" fontId="2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4" fontId="2" fillId="0" borderId="1" xfId="3" applyNumberFormat="1" applyFont="1" applyFill="1" applyBorder="1" applyAlignment="1" applyProtection="1">
      <alignment horizontal="right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4" fontId="5" fillId="0" borderId="1" xfId="3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/>
    </xf>
  </cellXfs>
  <cellStyles count="4">
    <cellStyle name="Normální" xfId="0" builtinId="0"/>
    <cellStyle name="normální_HW_1" xfId="2"/>
    <cellStyle name="normální_List1_Sešit2" xfId="3"/>
    <cellStyle name="Vysvětlující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80" zoomScaleNormal="80" workbookViewId="0">
      <selection activeCell="I6" sqref="I6"/>
    </sheetView>
  </sheetViews>
  <sheetFormatPr defaultRowHeight="15" x14ac:dyDescent="0.25"/>
  <cols>
    <col min="1" max="1" width="9.140625" style="18"/>
    <col min="2" max="2" width="81.140625" style="18" customWidth="1"/>
    <col min="3" max="3" width="10" style="18" customWidth="1"/>
    <col min="4" max="4" width="16.28515625" style="18" customWidth="1"/>
    <col min="5" max="5" width="20.7109375" style="18" customWidth="1"/>
    <col min="6" max="6" width="25.85546875" style="18" customWidth="1"/>
    <col min="7" max="16384" width="9.140625" style="18"/>
  </cols>
  <sheetData>
    <row r="1" spans="1:6" ht="27" customHeight="1" x14ac:dyDescent="0.25">
      <c r="B1" s="29" t="s">
        <v>44</v>
      </c>
      <c r="C1" s="30"/>
      <c r="D1" s="31"/>
      <c r="E1" s="31"/>
      <c r="F1" s="30" t="s">
        <v>94</v>
      </c>
    </row>
    <row r="2" spans="1:6" ht="27" customHeight="1" x14ac:dyDescent="0.25">
      <c r="B2" s="32" t="s">
        <v>117</v>
      </c>
    </row>
    <row r="3" spans="1:6" ht="63.75" customHeight="1" x14ac:dyDescent="0.25">
      <c r="A3" s="33" t="s">
        <v>46</v>
      </c>
      <c r="B3" s="33" t="s">
        <v>0</v>
      </c>
      <c r="C3" s="33" t="s">
        <v>40</v>
      </c>
      <c r="D3" s="33" t="s">
        <v>43</v>
      </c>
      <c r="E3" s="33" t="s">
        <v>1</v>
      </c>
      <c r="F3" s="33" t="s">
        <v>42</v>
      </c>
    </row>
    <row r="4" spans="1:6" ht="27" customHeight="1" x14ac:dyDescent="0.25">
      <c r="A4" s="34" t="s">
        <v>47</v>
      </c>
      <c r="B4" s="35" t="s">
        <v>104</v>
      </c>
      <c r="C4" s="36" t="s">
        <v>2</v>
      </c>
      <c r="D4" s="36">
        <v>1</v>
      </c>
      <c r="E4" s="2"/>
      <c r="F4" s="37">
        <f t="shared" ref="F4:F38" si="0">ROUND(E4,2)*D4</f>
        <v>0</v>
      </c>
    </row>
    <row r="5" spans="1:6" ht="46.5" customHeight="1" x14ac:dyDescent="0.25">
      <c r="A5" s="34" t="s">
        <v>48</v>
      </c>
      <c r="B5" s="35" t="s">
        <v>115</v>
      </c>
      <c r="C5" s="36" t="s">
        <v>2</v>
      </c>
      <c r="D5" s="36">
        <v>1</v>
      </c>
      <c r="E5" s="2"/>
      <c r="F5" s="37">
        <f t="shared" si="0"/>
        <v>0</v>
      </c>
    </row>
    <row r="6" spans="1:6" ht="43.5" customHeight="1" x14ac:dyDescent="0.25">
      <c r="A6" s="34" t="s">
        <v>49</v>
      </c>
      <c r="B6" s="35" t="s">
        <v>143</v>
      </c>
      <c r="C6" s="36" t="s">
        <v>4</v>
      </c>
      <c r="D6" s="36">
        <v>1</v>
      </c>
      <c r="E6" s="2"/>
      <c r="F6" s="37">
        <f t="shared" si="0"/>
        <v>0</v>
      </c>
    </row>
    <row r="7" spans="1:6" ht="41.25" customHeight="1" x14ac:dyDescent="0.25">
      <c r="A7" s="34" t="s">
        <v>50</v>
      </c>
      <c r="B7" s="35" t="s">
        <v>142</v>
      </c>
      <c r="C7" s="36" t="s">
        <v>4</v>
      </c>
      <c r="D7" s="36">
        <v>1</v>
      </c>
      <c r="E7" s="2"/>
      <c r="F7" s="37">
        <f t="shared" si="0"/>
        <v>0</v>
      </c>
    </row>
    <row r="8" spans="1:6" ht="39.75" customHeight="1" x14ac:dyDescent="0.25">
      <c r="A8" s="34" t="s">
        <v>51</v>
      </c>
      <c r="B8" s="35" t="s">
        <v>144</v>
      </c>
      <c r="C8" s="36" t="s">
        <v>4</v>
      </c>
      <c r="D8" s="36">
        <v>1</v>
      </c>
      <c r="E8" s="2"/>
      <c r="F8" s="37">
        <f t="shared" si="0"/>
        <v>0</v>
      </c>
    </row>
    <row r="9" spans="1:6" ht="48.75" customHeight="1" x14ac:dyDescent="0.25">
      <c r="A9" s="34" t="s">
        <v>52</v>
      </c>
      <c r="B9" s="35" t="s">
        <v>145</v>
      </c>
      <c r="C9" s="36" t="s">
        <v>4</v>
      </c>
      <c r="D9" s="36">
        <v>5</v>
      </c>
      <c r="E9" s="2"/>
      <c r="F9" s="37">
        <f t="shared" si="0"/>
        <v>0</v>
      </c>
    </row>
    <row r="10" spans="1:6" ht="35.25" customHeight="1" x14ac:dyDescent="0.25">
      <c r="A10" s="34" t="s">
        <v>53</v>
      </c>
      <c r="B10" s="35" t="s">
        <v>141</v>
      </c>
      <c r="C10" s="36" t="s">
        <v>4</v>
      </c>
      <c r="D10" s="36">
        <v>1</v>
      </c>
      <c r="E10" s="2"/>
      <c r="F10" s="37">
        <f t="shared" si="0"/>
        <v>0</v>
      </c>
    </row>
    <row r="11" spans="1:6" ht="23.25" customHeight="1" x14ac:dyDescent="0.25">
      <c r="A11" s="34" t="s">
        <v>54</v>
      </c>
      <c r="B11" s="35" t="s">
        <v>139</v>
      </c>
      <c r="C11" s="36" t="s">
        <v>4</v>
      </c>
      <c r="D11" s="36">
        <v>1</v>
      </c>
      <c r="E11" s="2"/>
      <c r="F11" s="37">
        <f t="shared" si="0"/>
        <v>0</v>
      </c>
    </row>
    <row r="12" spans="1:6" ht="23.25" customHeight="1" x14ac:dyDescent="0.25">
      <c r="A12" s="34" t="s">
        <v>55</v>
      </c>
      <c r="B12" s="35" t="s">
        <v>140</v>
      </c>
      <c r="C12" s="36" t="s">
        <v>4</v>
      </c>
      <c r="D12" s="36">
        <v>23</v>
      </c>
      <c r="E12" s="2"/>
      <c r="F12" s="37">
        <f t="shared" si="0"/>
        <v>0</v>
      </c>
    </row>
    <row r="13" spans="1:6" ht="23.25" customHeight="1" x14ac:dyDescent="0.25">
      <c r="A13" s="34" t="s">
        <v>56</v>
      </c>
      <c r="B13" s="35" t="s">
        <v>147</v>
      </c>
      <c r="C13" s="36" t="s">
        <v>4</v>
      </c>
      <c r="D13" s="36">
        <v>2</v>
      </c>
      <c r="E13" s="2"/>
      <c r="F13" s="37">
        <f t="shared" si="0"/>
        <v>0</v>
      </c>
    </row>
    <row r="14" spans="1:6" ht="34.5" customHeight="1" x14ac:dyDescent="0.25">
      <c r="A14" s="34" t="s">
        <v>57</v>
      </c>
      <c r="B14" s="35" t="s">
        <v>148</v>
      </c>
      <c r="C14" s="36" t="s">
        <v>4</v>
      </c>
      <c r="D14" s="36">
        <v>14</v>
      </c>
      <c r="E14" s="2"/>
      <c r="F14" s="37">
        <f t="shared" si="0"/>
        <v>0</v>
      </c>
    </row>
    <row r="15" spans="1:6" ht="32.25" customHeight="1" x14ac:dyDescent="0.25">
      <c r="A15" s="34" t="s">
        <v>137</v>
      </c>
      <c r="B15" s="35" t="s">
        <v>149</v>
      </c>
      <c r="C15" s="36" t="s">
        <v>4</v>
      </c>
      <c r="D15" s="36">
        <v>2</v>
      </c>
      <c r="E15" s="2"/>
      <c r="F15" s="37">
        <f t="shared" si="0"/>
        <v>0</v>
      </c>
    </row>
    <row r="16" spans="1:6" ht="23.25" customHeight="1" x14ac:dyDescent="0.25">
      <c r="A16" s="34" t="s">
        <v>59</v>
      </c>
      <c r="B16" s="35" t="s">
        <v>138</v>
      </c>
      <c r="C16" s="36" t="s">
        <v>4</v>
      </c>
      <c r="D16" s="36">
        <v>9</v>
      </c>
      <c r="E16" s="2"/>
      <c r="F16" s="37">
        <f t="shared" si="0"/>
        <v>0</v>
      </c>
    </row>
    <row r="17" spans="1:6" ht="23.25" customHeight="1" x14ac:dyDescent="0.25">
      <c r="A17" s="34" t="s">
        <v>60</v>
      </c>
      <c r="B17" s="35" t="s">
        <v>150</v>
      </c>
      <c r="C17" s="36" t="s">
        <v>4</v>
      </c>
      <c r="D17" s="36">
        <v>1</v>
      </c>
      <c r="E17" s="2"/>
      <c r="F17" s="37">
        <f t="shared" si="0"/>
        <v>0</v>
      </c>
    </row>
    <row r="18" spans="1:6" ht="23.25" customHeight="1" x14ac:dyDescent="0.25">
      <c r="A18" s="34" t="s">
        <v>61</v>
      </c>
      <c r="B18" s="35" t="s">
        <v>146</v>
      </c>
      <c r="C18" s="36" t="s">
        <v>4</v>
      </c>
      <c r="D18" s="36">
        <v>1</v>
      </c>
      <c r="E18" s="2"/>
      <c r="F18" s="37">
        <f t="shared" si="0"/>
        <v>0</v>
      </c>
    </row>
    <row r="19" spans="1:6" ht="23.25" customHeight="1" x14ac:dyDescent="0.25">
      <c r="A19" s="34" t="s">
        <v>62</v>
      </c>
      <c r="B19" s="35" t="s">
        <v>128</v>
      </c>
      <c r="C19" s="36" t="s">
        <v>4</v>
      </c>
      <c r="D19" s="36">
        <v>10</v>
      </c>
      <c r="E19" s="2"/>
      <c r="F19" s="37">
        <f t="shared" si="0"/>
        <v>0</v>
      </c>
    </row>
    <row r="20" spans="1:6" ht="23.25" customHeight="1" x14ac:dyDescent="0.25">
      <c r="A20" s="34" t="s">
        <v>63</v>
      </c>
      <c r="B20" s="35" t="s">
        <v>129</v>
      </c>
      <c r="C20" s="36" t="s">
        <v>4</v>
      </c>
      <c r="D20" s="36">
        <v>1</v>
      </c>
      <c r="E20" s="2"/>
      <c r="F20" s="37">
        <f t="shared" si="0"/>
        <v>0</v>
      </c>
    </row>
    <row r="21" spans="1:6" ht="23.25" customHeight="1" x14ac:dyDescent="0.25">
      <c r="A21" s="34" t="s">
        <v>64</v>
      </c>
      <c r="B21" s="35" t="s">
        <v>130</v>
      </c>
      <c r="C21" s="36" t="s">
        <v>4</v>
      </c>
      <c r="D21" s="36">
        <v>1</v>
      </c>
      <c r="E21" s="2"/>
      <c r="F21" s="37">
        <f t="shared" si="0"/>
        <v>0</v>
      </c>
    </row>
    <row r="22" spans="1:6" ht="23.25" customHeight="1" x14ac:dyDescent="0.25">
      <c r="A22" s="34" t="s">
        <v>65</v>
      </c>
      <c r="B22" s="35" t="s">
        <v>131</v>
      </c>
      <c r="C22" s="36" t="s">
        <v>4</v>
      </c>
      <c r="D22" s="36">
        <v>1</v>
      </c>
      <c r="E22" s="2"/>
      <c r="F22" s="37">
        <f t="shared" si="0"/>
        <v>0</v>
      </c>
    </row>
    <row r="23" spans="1:6" ht="23.25" customHeight="1" x14ac:dyDescent="0.25">
      <c r="A23" s="34" t="s">
        <v>66</v>
      </c>
      <c r="B23" s="35" t="s">
        <v>132</v>
      </c>
      <c r="C23" s="36" t="s">
        <v>4</v>
      </c>
      <c r="D23" s="36">
        <v>2</v>
      </c>
      <c r="E23" s="2"/>
      <c r="F23" s="37">
        <f t="shared" si="0"/>
        <v>0</v>
      </c>
    </row>
    <row r="24" spans="1:6" ht="23.25" customHeight="1" x14ac:dyDescent="0.25">
      <c r="A24" s="34" t="s">
        <v>67</v>
      </c>
      <c r="B24" s="35" t="s">
        <v>133</v>
      </c>
      <c r="C24" s="36" t="s">
        <v>4</v>
      </c>
      <c r="D24" s="36">
        <v>3</v>
      </c>
      <c r="E24" s="2"/>
      <c r="F24" s="37">
        <f t="shared" si="0"/>
        <v>0</v>
      </c>
    </row>
    <row r="25" spans="1:6" ht="23.25" customHeight="1" x14ac:dyDescent="0.25">
      <c r="A25" s="34" t="s">
        <v>68</v>
      </c>
      <c r="B25" s="35" t="s">
        <v>134</v>
      </c>
      <c r="C25" s="36" t="s">
        <v>4</v>
      </c>
      <c r="D25" s="36">
        <v>1</v>
      </c>
      <c r="E25" s="2"/>
      <c r="F25" s="37">
        <f t="shared" si="0"/>
        <v>0</v>
      </c>
    </row>
    <row r="26" spans="1:6" ht="23.25" customHeight="1" x14ac:dyDescent="0.25">
      <c r="A26" s="34" t="s">
        <v>69</v>
      </c>
      <c r="B26" s="35" t="s">
        <v>135</v>
      </c>
      <c r="C26" s="36" t="s">
        <v>4</v>
      </c>
      <c r="D26" s="36">
        <v>5</v>
      </c>
      <c r="E26" s="2"/>
      <c r="F26" s="37">
        <f t="shared" si="0"/>
        <v>0</v>
      </c>
    </row>
    <row r="27" spans="1:6" ht="23.25" customHeight="1" x14ac:dyDescent="0.25">
      <c r="A27" s="34" t="s">
        <v>70</v>
      </c>
      <c r="B27" s="35" t="s">
        <v>136</v>
      </c>
      <c r="C27" s="36" t="s">
        <v>4</v>
      </c>
      <c r="D27" s="36">
        <v>1</v>
      </c>
      <c r="E27" s="2"/>
      <c r="F27" s="37">
        <f t="shared" si="0"/>
        <v>0</v>
      </c>
    </row>
    <row r="28" spans="1:6" ht="23.25" customHeight="1" x14ac:dyDescent="0.25">
      <c r="A28" s="34" t="s">
        <v>71</v>
      </c>
      <c r="B28" s="35" t="s">
        <v>114</v>
      </c>
      <c r="C28" s="38" t="s">
        <v>2</v>
      </c>
      <c r="D28" s="36">
        <v>1</v>
      </c>
      <c r="E28" s="2"/>
      <c r="F28" s="37">
        <f t="shared" si="0"/>
        <v>0</v>
      </c>
    </row>
    <row r="29" spans="1:6" ht="46.5" customHeight="1" x14ac:dyDescent="0.25">
      <c r="A29" s="34" t="s">
        <v>72</v>
      </c>
      <c r="B29" s="35" t="s">
        <v>113</v>
      </c>
      <c r="C29" s="38" t="s">
        <v>2</v>
      </c>
      <c r="D29" s="36">
        <v>1</v>
      </c>
      <c r="E29" s="2"/>
      <c r="F29" s="37">
        <f t="shared" si="0"/>
        <v>0</v>
      </c>
    </row>
    <row r="30" spans="1:6" ht="38.25" customHeight="1" x14ac:dyDescent="0.25">
      <c r="A30" s="34" t="s">
        <v>73</v>
      </c>
      <c r="B30" s="35" t="s">
        <v>112</v>
      </c>
      <c r="C30" s="38" t="s">
        <v>2</v>
      </c>
      <c r="D30" s="36">
        <v>1</v>
      </c>
      <c r="E30" s="2"/>
      <c r="F30" s="37">
        <f t="shared" si="0"/>
        <v>0</v>
      </c>
    </row>
    <row r="31" spans="1:6" ht="35.25" customHeight="1" x14ac:dyDescent="0.25">
      <c r="A31" s="34" t="s">
        <v>74</v>
      </c>
      <c r="B31" s="35" t="s">
        <v>111</v>
      </c>
      <c r="C31" s="38" t="s">
        <v>2</v>
      </c>
      <c r="D31" s="36">
        <v>1</v>
      </c>
      <c r="E31" s="2"/>
      <c r="F31" s="37">
        <f t="shared" si="0"/>
        <v>0</v>
      </c>
    </row>
    <row r="32" spans="1:6" ht="23.25" customHeight="1" x14ac:dyDescent="0.25">
      <c r="A32" s="34" t="s">
        <v>75</v>
      </c>
      <c r="B32" s="35" t="s">
        <v>110</v>
      </c>
      <c r="C32" s="38" t="s">
        <v>2</v>
      </c>
      <c r="D32" s="36">
        <v>1</v>
      </c>
      <c r="E32" s="2"/>
      <c r="F32" s="37">
        <f t="shared" si="0"/>
        <v>0</v>
      </c>
    </row>
    <row r="33" spans="1:6" ht="33.75" customHeight="1" x14ac:dyDescent="0.25">
      <c r="A33" s="34" t="s">
        <v>76</v>
      </c>
      <c r="B33" s="35" t="s">
        <v>109</v>
      </c>
      <c r="C33" s="38" t="s">
        <v>2</v>
      </c>
      <c r="D33" s="36">
        <v>1</v>
      </c>
      <c r="E33" s="2"/>
      <c r="F33" s="37">
        <f t="shared" si="0"/>
        <v>0</v>
      </c>
    </row>
    <row r="34" spans="1:6" ht="36" customHeight="1" x14ac:dyDescent="0.25">
      <c r="A34" s="34" t="s">
        <v>77</v>
      </c>
      <c r="B34" s="35" t="s">
        <v>108</v>
      </c>
      <c r="C34" s="38" t="s">
        <v>2</v>
      </c>
      <c r="D34" s="36">
        <v>1</v>
      </c>
      <c r="E34" s="2"/>
      <c r="F34" s="37">
        <f t="shared" si="0"/>
        <v>0</v>
      </c>
    </row>
    <row r="35" spans="1:6" ht="23.25" customHeight="1" x14ac:dyDescent="0.25">
      <c r="A35" s="34" t="s">
        <v>78</v>
      </c>
      <c r="B35" s="35" t="s">
        <v>106</v>
      </c>
      <c r="C35" s="38" t="s">
        <v>2</v>
      </c>
      <c r="D35" s="36">
        <v>1</v>
      </c>
      <c r="E35" s="2"/>
      <c r="F35" s="37">
        <f t="shared" si="0"/>
        <v>0</v>
      </c>
    </row>
    <row r="36" spans="1:6" ht="23.25" customHeight="1" x14ac:dyDescent="0.25">
      <c r="A36" s="34" t="s">
        <v>79</v>
      </c>
      <c r="B36" s="35" t="s">
        <v>107</v>
      </c>
      <c r="C36" s="38" t="s">
        <v>2</v>
      </c>
      <c r="D36" s="36">
        <v>1</v>
      </c>
      <c r="E36" s="2"/>
      <c r="F36" s="37">
        <f t="shared" si="0"/>
        <v>0</v>
      </c>
    </row>
    <row r="37" spans="1:6" ht="23.25" customHeight="1" x14ac:dyDescent="0.25">
      <c r="A37" s="34" t="s">
        <v>80</v>
      </c>
      <c r="B37" s="35" t="s">
        <v>105</v>
      </c>
      <c r="C37" s="38" t="s">
        <v>2</v>
      </c>
      <c r="D37" s="36">
        <v>1</v>
      </c>
      <c r="E37" s="2"/>
      <c r="F37" s="37">
        <f t="shared" si="0"/>
        <v>0</v>
      </c>
    </row>
    <row r="38" spans="1:6" ht="23.25" customHeight="1" x14ac:dyDescent="0.25">
      <c r="A38" s="34" t="s">
        <v>81</v>
      </c>
      <c r="B38" s="35" t="s">
        <v>116</v>
      </c>
      <c r="C38" s="38" t="s">
        <v>2</v>
      </c>
      <c r="D38" s="36">
        <v>1</v>
      </c>
      <c r="E38" s="2"/>
      <c r="F38" s="37">
        <f t="shared" si="0"/>
        <v>0</v>
      </c>
    </row>
    <row r="39" spans="1:6" ht="25.5" customHeight="1" x14ac:dyDescent="0.25">
      <c r="A39" s="34" t="s">
        <v>82</v>
      </c>
      <c r="B39" s="39" t="s">
        <v>29</v>
      </c>
      <c r="C39" s="40"/>
      <c r="D39" s="40"/>
      <c r="E39" s="41"/>
      <c r="F39" s="42">
        <f>SUM(F4:F38)</f>
        <v>0</v>
      </c>
    </row>
    <row r="40" spans="1:6" ht="75" customHeight="1" x14ac:dyDescent="0.25">
      <c r="A40" s="34" t="s">
        <v>83</v>
      </c>
      <c r="B40" s="33" t="s">
        <v>39</v>
      </c>
      <c r="C40" s="33" t="s">
        <v>40</v>
      </c>
      <c r="D40" s="33" t="s">
        <v>41</v>
      </c>
      <c r="E40" s="33" t="s">
        <v>1</v>
      </c>
      <c r="F40" s="33" t="s">
        <v>42</v>
      </c>
    </row>
    <row r="41" spans="1:6" ht="22.7" customHeight="1" x14ac:dyDescent="0.25">
      <c r="A41" s="34" t="s">
        <v>84</v>
      </c>
      <c r="B41" s="5" t="s">
        <v>30</v>
      </c>
      <c r="C41" s="6" t="s">
        <v>31</v>
      </c>
      <c r="D41" s="6">
        <v>20</v>
      </c>
      <c r="E41" s="7"/>
      <c r="F41" s="8">
        <f t="shared" ref="F41:F46" si="1">ROUND(D41,2)*E41</f>
        <v>0</v>
      </c>
    </row>
    <row r="42" spans="1:6" ht="24.95" customHeight="1" x14ac:dyDescent="0.25">
      <c r="A42" s="34" t="s">
        <v>85</v>
      </c>
      <c r="B42" s="5" t="s">
        <v>32</v>
      </c>
      <c r="C42" s="6" t="s">
        <v>31</v>
      </c>
      <c r="D42" s="6">
        <v>6</v>
      </c>
      <c r="E42" s="7"/>
      <c r="F42" s="8">
        <f t="shared" si="1"/>
        <v>0</v>
      </c>
    </row>
    <row r="43" spans="1:6" ht="21.75" customHeight="1" x14ac:dyDescent="0.25">
      <c r="A43" s="34" t="s">
        <v>86</v>
      </c>
      <c r="B43" s="5" t="s">
        <v>33</v>
      </c>
      <c r="C43" s="6" t="s">
        <v>31</v>
      </c>
      <c r="D43" s="6">
        <v>6</v>
      </c>
      <c r="E43" s="7"/>
      <c r="F43" s="8">
        <f t="shared" si="1"/>
        <v>0</v>
      </c>
    </row>
    <row r="44" spans="1:6" ht="21.75" customHeight="1" x14ac:dyDescent="0.25">
      <c r="A44" s="34" t="s">
        <v>87</v>
      </c>
      <c r="B44" s="5" t="s">
        <v>34</v>
      </c>
      <c r="C44" s="6" t="s">
        <v>2</v>
      </c>
      <c r="D44" s="6">
        <v>6</v>
      </c>
      <c r="E44" s="7"/>
      <c r="F44" s="8">
        <f t="shared" si="1"/>
        <v>0</v>
      </c>
    </row>
    <row r="45" spans="1:6" ht="21" customHeight="1" x14ac:dyDescent="0.25">
      <c r="A45" s="34" t="s">
        <v>88</v>
      </c>
      <c r="B45" s="5" t="s">
        <v>35</v>
      </c>
      <c r="C45" s="6" t="s">
        <v>2</v>
      </c>
      <c r="D45" s="6">
        <v>2</v>
      </c>
      <c r="E45" s="7"/>
      <c r="F45" s="8">
        <f t="shared" si="1"/>
        <v>0</v>
      </c>
    </row>
    <row r="46" spans="1:6" ht="24.75" customHeight="1" thickBot="1" x14ac:dyDescent="0.3">
      <c r="A46" s="34" t="s">
        <v>89</v>
      </c>
      <c r="B46" s="5" t="s">
        <v>36</v>
      </c>
      <c r="C46" s="6" t="s">
        <v>2</v>
      </c>
      <c r="D46" s="6">
        <v>2</v>
      </c>
      <c r="E46" s="7"/>
      <c r="F46" s="8">
        <f t="shared" si="1"/>
        <v>0</v>
      </c>
    </row>
    <row r="47" spans="1:6" ht="33" customHeight="1" thickBot="1" x14ac:dyDescent="0.3">
      <c r="A47" s="34" t="s">
        <v>90</v>
      </c>
      <c r="B47" s="26" t="s">
        <v>37</v>
      </c>
      <c r="C47" s="27"/>
      <c r="D47" s="27"/>
      <c r="E47" s="28"/>
      <c r="F47" s="19">
        <f>SUM(F39:F46)</f>
        <v>0</v>
      </c>
    </row>
    <row r="48" spans="1:6" ht="82.5" customHeight="1" x14ac:dyDescent="0.25">
      <c r="B48" s="43" t="s">
        <v>38</v>
      </c>
      <c r="C48" s="44"/>
      <c r="D48" s="44"/>
      <c r="E48" s="44"/>
      <c r="F48" s="44"/>
    </row>
    <row r="50" spans="2:2" x14ac:dyDescent="0.25">
      <c r="B50" s="21" t="s">
        <v>45</v>
      </c>
    </row>
  </sheetData>
  <sheetProtection algorithmName="SHA-512" hashValue="2o97ytycVrhByVpfQ9AcQVwtGQMblhkmt8Q8fDsdauiwOxdi0/0JlRwBT2HM9WJ5aysfKXQ825WJYGXFEAS75A==" saltValue="wICYJr4zdTg5W8PDVABKFA==" spinCount="100000" sheet="1" objects="1" scenarios="1"/>
  <mergeCells count="2">
    <mergeCell ref="B39:E39"/>
    <mergeCell ref="B47:E47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1" zoomScaleNormal="100" workbookViewId="0">
      <selection activeCell="J39" sqref="J39"/>
    </sheetView>
  </sheetViews>
  <sheetFormatPr defaultRowHeight="15" x14ac:dyDescent="0.25"/>
  <cols>
    <col min="1" max="1" width="9.140625" style="11"/>
    <col min="2" max="2" width="81.140625" style="11" customWidth="1"/>
    <col min="3" max="3" width="10" style="11" customWidth="1"/>
    <col min="4" max="4" width="16.28515625" style="11" customWidth="1"/>
    <col min="5" max="5" width="20.7109375" style="11" customWidth="1"/>
    <col min="6" max="6" width="25.85546875" style="11" customWidth="1"/>
    <col min="7" max="16384" width="9.140625" style="11"/>
  </cols>
  <sheetData>
    <row r="1" spans="1:6" ht="27" customHeight="1" x14ac:dyDescent="0.25">
      <c r="B1" s="12" t="s">
        <v>44</v>
      </c>
      <c r="C1" s="13"/>
      <c r="D1" s="14"/>
      <c r="E1" s="14"/>
      <c r="F1" s="13" t="s">
        <v>94</v>
      </c>
    </row>
    <row r="2" spans="1:6" ht="27" customHeight="1" x14ac:dyDescent="0.25">
      <c r="B2" s="15" t="s">
        <v>117</v>
      </c>
    </row>
    <row r="3" spans="1:6" ht="63.75" customHeight="1" x14ac:dyDescent="0.25">
      <c r="A3" s="10" t="s">
        <v>46</v>
      </c>
      <c r="B3" s="10" t="s">
        <v>0</v>
      </c>
      <c r="C3" s="10" t="s">
        <v>40</v>
      </c>
      <c r="D3" s="10" t="s">
        <v>43</v>
      </c>
      <c r="E3" s="10" t="s">
        <v>1</v>
      </c>
      <c r="F3" s="10" t="s">
        <v>42</v>
      </c>
    </row>
    <row r="4" spans="1:6" ht="27" customHeight="1" x14ac:dyDescent="0.25">
      <c r="A4" s="22" t="s">
        <v>47</v>
      </c>
      <c r="B4" s="1" t="s">
        <v>104</v>
      </c>
      <c r="C4" s="16" t="s">
        <v>2</v>
      </c>
      <c r="D4" s="16">
        <v>1</v>
      </c>
      <c r="E4" s="2"/>
      <c r="F4" s="3">
        <f t="shared" ref="F4:F50" si="0">ROUND(E4,2)*D4</f>
        <v>0</v>
      </c>
    </row>
    <row r="5" spans="1:6" ht="46.5" customHeight="1" x14ac:dyDescent="0.25">
      <c r="A5" s="22" t="s">
        <v>48</v>
      </c>
      <c r="B5" s="1" t="s">
        <v>127</v>
      </c>
      <c r="C5" s="16" t="s">
        <v>2</v>
      </c>
      <c r="D5" s="16">
        <v>1</v>
      </c>
      <c r="E5" s="2"/>
      <c r="F5" s="3">
        <f t="shared" si="0"/>
        <v>0</v>
      </c>
    </row>
    <row r="6" spans="1:6" ht="23.25" customHeight="1" x14ac:dyDescent="0.25">
      <c r="A6" s="22" t="s">
        <v>49</v>
      </c>
      <c r="B6" s="1" t="s">
        <v>3</v>
      </c>
      <c r="C6" s="16" t="s">
        <v>4</v>
      </c>
      <c r="D6" s="16">
        <v>1</v>
      </c>
      <c r="E6" s="2"/>
      <c r="F6" s="3">
        <f t="shared" si="0"/>
        <v>0</v>
      </c>
    </row>
    <row r="7" spans="1:6" ht="23.25" customHeight="1" x14ac:dyDescent="0.25">
      <c r="A7" s="22" t="s">
        <v>50</v>
      </c>
      <c r="B7" s="1" t="s">
        <v>5</v>
      </c>
      <c r="C7" s="16" t="s">
        <v>4</v>
      </c>
      <c r="D7" s="16">
        <v>1</v>
      </c>
      <c r="E7" s="2"/>
      <c r="F7" s="3">
        <f t="shared" si="0"/>
        <v>0</v>
      </c>
    </row>
    <row r="8" spans="1:6" ht="23.25" customHeight="1" x14ac:dyDescent="0.25">
      <c r="A8" s="22" t="s">
        <v>51</v>
      </c>
      <c r="B8" s="1" t="s">
        <v>6</v>
      </c>
      <c r="C8" s="16" t="s">
        <v>4</v>
      </c>
      <c r="D8" s="16">
        <v>1</v>
      </c>
      <c r="E8" s="2"/>
      <c r="F8" s="3">
        <f t="shared" si="0"/>
        <v>0</v>
      </c>
    </row>
    <row r="9" spans="1:6" ht="23.25" customHeight="1" x14ac:dyDescent="0.25">
      <c r="A9" s="22" t="s">
        <v>52</v>
      </c>
      <c r="B9" s="1" t="s">
        <v>7</v>
      </c>
      <c r="C9" s="16" t="s">
        <v>4</v>
      </c>
      <c r="D9" s="16">
        <v>2</v>
      </c>
      <c r="E9" s="2"/>
      <c r="F9" s="3">
        <f t="shared" si="0"/>
        <v>0</v>
      </c>
    </row>
    <row r="10" spans="1:6" ht="23.25" customHeight="1" x14ac:dyDescent="0.25">
      <c r="A10" s="22" t="s">
        <v>53</v>
      </c>
      <c r="B10" s="1" t="s">
        <v>8</v>
      </c>
      <c r="C10" s="16" t="s">
        <v>4</v>
      </c>
      <c r="D10" s="16">
        <v>2</v>
      </c>
      <c r="E10" s="2"/>
      <c r="F10" s="3">
        <f t="shared" si="0"/>
        <v>0</v>
      </c>
    </row>
    <row r="11" spans="1:6" ht="23.25" customHeight="1" x14ac:dyDescent="0.25">
      <c r="A11" s="22" t="s">
        <v>54</v>
      </c>
      <c r="B11" s="1" t="s">
        <v>9</v>
      </c>
      <c r="C11" s="16" t="s">
        <v>4</v>
      </c>
      <c r="D11" s="16">
        <v>1</v>
      </c>
      <c r="E11" s="2"/>
      <c r="F11" s="3">
        <f t="shared" si="0"/>
        <v>0</v>
      </c>
    </row>
    <row r="12" spans="1:6" ht="23.25" customHeight="1" x14ac:dyDescent="0.25">
      <c r="A12" s="22" t="s">
        <v>55</v>
      </c>
      <c r="B12" s="1" t="s">
        <v>10</v>
      </c>
      <c r="C12" s="16" t="s">
        <v>4</v>
      </c>
      <c r="D12" s="16">
        <v>1</v>
      </c>
      <c r="E12" s="2"/>
      <c r="F12" s="3">
        <f t="shared" si="0"/>
        <v>0</v>
      </c>
    </row>
    <row r="13" spans="1:6" ht="23.25" customHeight="1" x14ac:dyDescent="0.25">
      <c r="A13" s="22" t="s">
        <v>56</v>
      </c>
      <c r="B13" s="1" t="s">
        <v>11</v>
      </c>
      <c r="C13" s="16" t="s">
        <v>4</v>
      </c>
      <c r="D13" s="16">
        <v>1</v>
      </c>
      <c r="E13" s="2"/>
      <c r="F13" s="3">
        <f t="shared" si="0"/>
        <v>0</v>
      </c>
    </row>
    <row r="14" spans="1:6" ht="23.25" customHeight="1" x14ac:dyDescent="0.25">
      <c r="A14" s="22" t="s">
        <v>57</v>
      </c>
      <c r="B14" s="1" t="s">
        <v>12</v>
      </c>
      <c r="C14" s="16" t="s">
        <v>4</v>
      </c>
      <c r="D14" s="16">
        <v>2</v>
      </c>
      <c r="E14" s="2"/>
      <c r="F14" s="3">
        <f t="shared" si="0"/>
        <v>0</v>
      </c>
    </row>
    <row r="15" spans="1:6" ht="23.25" customHeight="1" x14ac:dyDescent="0.25">
      <c r="A15" s="22" t="s">
        <v>58</v>
      </c>
      <c r="B15" s="1" t="s">
        <v>13</v>
      </c>
      <c r="C15" s="16" t="s">
        <v>4</v>
      </c>
      <c r="D15" s="16">
        <v>2</v>
      </c>
      <c r="E15" s="2"/>
      <c r="F15" s="3">
        <f t="shared" si="0"/>
        <v>0</v>
      </c>
    </row>
    <row r="16" spans="1:6" ht="23.25" customHeight="1" x14ac:dyDescent="0.25">
      <c r="A16" s="22" t="s">
        <v>59</v>
      </c>
      <c r="B16" s="1" t="s">
        <v>14</v>
      </c>
      <c r="C16" s="16" t="s">
        <v>4</v>
      </c>
      <c r="D16" s="16">
        <v>1</v>
      </c>
      <c r="E16" s="2"/>
      <c r="F16" s="3">
        <f t="shared" si="0"/>
        <v>0</v>
      </c>
    </row>
    <row r="17" spans="1:6" ht="23.25" customHeight="1" x14ac:dyDescent="0.25">
      <c r="A17" s="22" t="s">
        <v>60</v>
      </c>
      <c r="B17" s="1" t="s">
        <v>15</v>
      </c>
      <c r="C17" s="16" t="s">
        <v>4</v>
      </c>
      <c r="D17" s="16">
        <v>2</v>
      </c>
      <c r="E17" s="2"/>
      <c r="F17" s="3">
        <f t="shared" si="0"/>
        <v>0</v>
      </c>
    </row>
    <row r="18" spans="1:6" ht="23.25" customHeight="1" x14ac:dyDescent="0.25">
      <c r="A18" s="22" t="s">
        <v>61</v>
      </c>
      <c r="B18" s="1" t="s">
        <v>16</v>
      </c>
      <c r="C18" s="16" t="s">
        <v>4</v>
      </c>
      <c r="D18" s="16">
        <v>1</v>
      </c>
      <c r="E18" s="2"/>
      <c r="F18" s="3">
        <f t="shared" si="0"/>
        <v>0</v>
      </c>
    </row>
    <row r="19" spans="1:6" ht="23.25" customHeight="1" x14ac:dyDescent="0.25">
      <c r="A19" s="22" t="s">
        <v>62</v>
      </c>
      <c r="B19" s="1" t="s">
        <v>17</v>
      </c>
      <c r="C19" s="16" t="s">
        <v>4</v>
      </c>
      <c r="D19" s="16">
        <v>2</v>
      </c>
      <c r="E19" s="2"/>
      <c r="F19" s="3">
        <f t="shared" si="0"/>
        <v>0</v>
      </c>
    </row>
    <row r="20" spans="1:6" ht="23.25" customHeight="1" x14ac:dyDescent="0.25">
      <c r="A20" s="22" t="s">
        <v>63</v>
      </c>
      <c r="B20" s="1" t="s">
        <v>18</v>
      </c>
      <c r="C20" s="16" t="s">
        <v>4</v>
      </c>
      <c r="D20" s="16">
        <v>1</v>
      </c>
      <c r="E20" s="2"/>
      <c r="F20" s="3">
        <f t="shared" si="0"/>
        <v>0</v>
      </c>
    </row>
    <row r="21" spans="1:6" ht="23.25" customHeight="1" x14ac:dyDescent="0.25">
      <c r="A21" s="22" t="s">
        <v>64</v>
      </c>
      <c r="B21" s="1" t="s">
        <v>19</v>
      </c>
      <c r="C21" s="16" t="s">
        <v>4</v>
      </c>
      <c r="D21" s="16">
        <v>2</v>
      </c>
      <c r="E21" s="2"/>
      <c r="F21" s="3">
        <f t="shared" si="0"/>
        <v>0</v>
      </c>
    </row>
    <row r="22" spans="1:6" ht="23.25" customHeight="1" x14ac:dyDescent="0.25">
      <c r="A22" s="22" t="s">
        <v>65</v>
      </c>
      <c r="B22" s="1" t="s">
        <v>20</v>
      </c>
      <c r="C22" s="16" t="s">
        <v>4</v>
      </c>
      <c r="D22" s="16">
        <v>6</v>
      </c>
      <c r="E22" s="2"/>
      <c r="F22" s="3">
        <f t="shared" si="0"/>
        <v>0</v>
      </c>
    </row>
    <row r="23" spans="1:6" ht="23.25" customHeight="1" x14ac:dyDescent="0.25">
      <c r="A23" s="22" t="s">
        <v>66</v>
      </c>
      <c r="B23" s="1" t="s">
        <v>21</v>
      </c>
      <c r="C23" s="16" t="s">
        <v>4</v>
      </c>
      <c r="D23" s="16">
        <v>5</v>
      </c>
      <c r="E23" s="2"/>
      <c r="F23" s="3">
        <f t="shared" si="0"/>
        <v>0</v>
      </c>
    </row>
    <row r="24" spans="1:6" ht="23.25" customHeight="1" x14ac:dyDescent="0.25">
      <c r="A24" s="22" t="s">
        <v>67</v>
      </c>
      <c r="B24" s="1" t="s">
        <v>22</v>
      </c>
      <c r="C24" s="16" t="s">
        <v>4</v>
      </c>
      <c r="D24" s="16">
        <v>10</v>
      </c>
      <c r="E24" s="2"/>
      <c r="F24" s="3">
        <f t="shared" si="0"/>
        <v>0</v>
      </c>
    </row>
    <row r="25" spans="1:6" ht="23.25" customHeight="1" x14ac:dyDescent="0.25">
      <c r="A25" s="22" t="s">
        <v>68</v>
      </c>
      <c r="B25" s="1" t="s">
        <v>23</v>
      </c>
      <c r="C25" s="16" t="s">
        <v>4</v>
      </c>
      <c r="D25" s="16">
        <v>5</v>
      </c>
      <c r="E25" s="2"/>
      <c r="F25" s="3">
        <f t="shared" si="0"/>
        <v>0</v>
      </c>
    </row>
    <row r="26" spans="1:6" ht="23.25" customHeight="1" x14ac:dyDescent="0.25">
      <c r="A26" s="22" t="s">
        <v>69</v>
      </c>
      <c r="B26" s="1" t="s">
        <v>24</v>
      </c>
      <c r="C26" s="16" t="s">
        <v>4</v>
      </c>
      <c r="D26" s="16">
        <v>5</v>
      </c>
      <c r="E26" s="2"/>
      <c r="F26" s="3">
        <f t="shared" si="0"/>
        <v>0</v>
      </c>
    </row>
    <row r="27" spans="1:6" ht="23.25" customHeight="1" x14ac:dyDescent="0.25">
      <c r="A27" s="22" t="s">
        <v>70</v>
      </c>
      <c r="B27" s="1" t="s">
        <v>25</v>
      </c>
      <c r="C27" s="16" t="s">
        <v>4</v>
      </c>
      <c r="D27" s="16">
        <v>1</v>
      </c>
      <c r="E27" s="2"/>
      <c r="F27" s="3">
        <f t="shared" si="0"/>
        <v>0</v>
      </c>
    </row>
    <row r="28" spans="1:6" ht="23.25" customHeight="1" x14ac:dyDescent="0.25">
      <c r="A28" s="22" t="s">
        <v>71</v>
      </c>
      <c r="B28" s="1" t="s">
        <v>26</v>
      </c>
      <c r="C28" s="16" t="s">
        <v>4</v>
      </c>
      <c r="D28" s="16">
        <v>1</v>
      </c>
      <c r="E28" s="2"/>
      <c r="F28" s="3">
        <f t="shared" si="0"/>
        <v>0</v>
      </c>
    </row>
    <row r="29" spans="1:6" ht="23.25" customHeight="1" x14ac:dyDescent="0.25">
      <c r="A29" s="22" t="s">
        <v>72</v>
      </c>
      <c r="B29" s="1" t="s">
        <v>27</v>
      </c>
      <c r="C29" s="16" t="s">
        <v>4</v>
      </c>
      <c r="D29" s="16">
        <v>23</v>
      </c>
      <c r="E29" s="2"/>
      <c r="F29" s="3">
        <f t="shared" si="0"/>
        <v>0</v>
      </c>
    </row>
    <row r="30" spans="1:6" ht="23.25" customHeight="1" x14ac:dyDescent="0.25">
      <c r="A30" s="22" t="s">
        <v>73</v>
      </c>
      <c r="B30" s="1" t="s">
        <v>28</v>
      </c>
      <c r="C30" s="16" t="s">
        <v>4</v>
      </c>
      <c r="D30" s="16">
        <v>1</v>
      </c>
      <c r="E30" s="2"/>
      <c r="F30" s="3">
        <f t="shared" si="0"/>
        <v>0</v>
      </c>
    </row>
    <row r="31" spans="1:6" ht="23.25" customHeight="1" x14ac:dyDescent="0.25">
      <c r="A31" s="22" t="s">
        <v>74</v>
      </c>
      <c r="B31" s="1" t="s">
        <v>118</v>
      </c>
      <c r="C31" s="16" t="s">
        <v>4</v>
      </c>
      <c r="D31" s="16">
        <v>10</v>
      </c>
      <c r="E31" s="2"/>
      <c r="F31" s="3">
        <f t="shared" si="0"/>
        <v>0</v>
      </c>
    </row>
    <row r="32" spans="1:6" ht="23.25" customHeight="1" x14ac:dyDescent="0.25">
      <c r="A32" s="22" t="s">
        <v>75</v>
      </c>
      <c r="B32" s="1" t="s">
        <v>119</v>
      </c>
      <c r="C32" s="16" t="s">
        <v>4</v>
      </c>
      <c r="D32" s="16">
        <v>1</v>
      </c>
      <c r="E32" s="2"/>
      <c r="F32" s="3">
        <f t="shared" si="0"/>
        <v>0</v>
      </c>
    </row>
    <row r="33" spans="1:6" ht="23.25" customHeight="1" x14ac:dyDescent="0.25">
      <c r="A33" s="22" t="s">
        <v>76</v>
      </c>
      <c r="B33" s="1" t="s">
        <v>120</v>
      </c>
      <c r="C33" s="16" t="s">
        <v>4</v>
      </c>
      <c r="D33" s="16">
        <v>1</v>
      </c>
      <c r="E33" s="2"/>
      <c r="F33" s="3">
        <f t="shared" si="0"/>
        <v>0</v>
      </c>
    </row>
    <row r="34" spans="1:6" ht="23.25" customHeight="1" x14ac:dyDescent="0.25">
      <c r="A34" s="22" t="s">
        <v>77</v>
      </c>
      <c r="B34" s="1" t="s">
        <v>121</v>
      </c>
      <c r="C34" s="16" t="s">
        <v>4</v>
      </c>
      <c r="D34" s="16">
        <v>1</v>
      </c>
      <c r="E34" s="2"/>
      <c r="F34" s="3">
        <f t="shared" si="0"/>
        <v>0</v>
      </c>
    </row>
    <row r="35" spans="1:6" ht="23.25" customHeight="1" x14ac:dyDescent="0.25">
      <c r="A35" s="22" t="s">
        <v>78</v>
      </c>
      <c r="B35" s="1" t="s">
        <v>122</v>
      </c>
      <c r="C35" s="16" t="s">
        <v>4</v>
      </c>
      <c r="D35" s="16">
        <v>2</v>
      </c>
      <c r="E35" s="2"/>
      <c r="F35" s="3">
        <f t="shared" si="0"/>
        <v>0</v>
      </c>
    </row>
    <row r="36" spans="1:6" ht="23.25" customHeight="1" x14ac:dyDescent="0.25">
      <c r="A36" s="22" t="s">
        <v>79</v>
      </c>
      <c r="B36" s="1" t="s">
        <v>123</v>
      </c>
      <c r="C36" s="16" t="s">
        <v>4</v>
      </c>
      <c r="D36" s="16">
        <v>3</v>
      </c>
      <c r="E36" s="2"/>
      <c r="F36" s="3">
        <f t="shared" si="0"/>
        <v>0</v>
      </c>
    </row>
    <row r="37" spans="1:6" ht="23.25" customHeight="1" x14ac:dyDescent="0.25">
      <c r="A37" s="22" t="s">
        <v>80</v>
      </c>
      <c r="B37" s="1" t="s">
        <v>124</v>
      </c>
      <c r="C37" s="16" t="s">
        <v>4</v>
      </c>
      <c r="D37" s="16">
        <v>1</v>
      </c>
      <c r="E37" s="2"/>
      <c r="F37" s="3">
        <f t="shared" si="0"/>
        <v>0</v>
      </c>
    </row>
    <row r="38" spans="1:6" ht="23.25" customHeight="1" x14ac:dyDescent="0.25">
      <c r="A38" s="22" t="s">
        <v>81</v>
      </c>
      <c r="B38" s="1" t="s">
        <v>125</v>
      </c>
      <c r="C38" s="16" t="s">
        <v>4</v>
      </c>
      <c r="D38" s="16">
        <v>5</v>
      </c>
      <c r="E38" s="2"/>
      <c r="F38" s="3">
        <f t="shared" si="0"/>
        <v>0</v>
      </c>
    </row>
    <row r="39" spans="1:6" ht="23.25" customHeight="1" x14ac:dyDescent="0.25">
      <c r="A39" s="22" t="s">
        <v>82</v>
      </c>
      <c r="B39" s="1" t="s">
        <v>126</v>
      </c>
      <c r="C39" s="16" t="s">
        <v>4</v>
      </c>
      <c r="D39" s="16">
        <v>1</v>
      </c>
      <c r="E39" s="2"/>
      <c r="F39" s="3">
        <f t="shared" si="0"/>
        <v>0</v>
      </c>
    </row>
    <row r="40" spans="1:6" ht="23.25" customHeight="1" x14ac:dyDescent="0.25">
      <c r="A40" s="22" t="s">
        <v>83</v>
      </c>
      <c r="B40" s="1" t="s">
        <v>114</v>
      </c>
      <c r="C40" s="17" t="s">
        <v>2</v>
      </c>
      <c r="D40" s="16">
        <v>1</v>
      </c>
      <c r="E40" s="2"/>
      <c r="F40" s="3">
        <f t="shared" si="0"/>
        <v>0</v>
      </c>
    </row>
    <row r="41" spans="1:6" ht="46.5" customHeight="1" x14ac:dyDescent="0.25">
      <c r="A41" s="22" t="s">
        <v>84</v>
      </c>
      <c r="B41" s="1" t="s">
        <v>113</v>
      </c>
      <c r="C41" s="17" t="s">
        <v>2</v>
      </c>
      <c r="D41" s="16">
        <v>1</v>
      </c>
      <c r="E41" s="2"/>
      <c r="F41" s="3">
        <f t="shared" si="0"/>
        <v>0</v>
      </c>
    </row>
    <row r="42" spans="1:6" ht="38.25" customHeight="1" x14ac:dyDescent="0.25">
      <c r="A42" s="22" t="s">
        <v>85</v>
      </c>
      <c r="B42" s="1" t="s">
        <v>112</v>
      </c>
      <c r="C42" s="17" t="s">
        <v>2</v>
      </c>
      <c r="D42" s="16">
        <v>1</v>
      </c>
      <c r="E42" s="2"/>
      <c r="F42" s="3">
        <f t="shared" si="0"/>
        <v>0</v>
      </c>
    </row>
    <row r="43" spans="1:6" ht="35.25" customHeight="1" x14ac:dyDescent="0.25">
      <c r="A43" s="22" t="s">
        <v>86</v>
      </c>
      <c r="B43" s="1" t="s">
        <v>111</v>
      </c>
      <c r="C43" s="17" t="s">
        <v>2</v>
      </c>
      <c r="D43" s="16">
        <v>1</v>
      </c>
      <c r="E43" s="2"/>
      <c r="F43" s="3">
        <f t="shared" si="0"/>
        <v>0</v>
      </c>
    </row>
    <row r="44" spans="1:6" ht="23.25" customHeight="1" x14ac:dyDescent="0.25">
      <c r="A44" s="22" t="s">
        <v>87</v>
      </c>
      <c r="B44" s="1" t="s">
        <v>110</v>
      </c>
      <c r="C44" s="17" t="s">
        <v>2</v>
      </c>
      <c r="D44" s="16">
        <v>1</v>
      </c>
      <c r="E44" s="2"/>
      <c r="F44" s="3">
        <f t="shared" si="0"/>
        <v>0</v>
      </c>
    </row>
    <row r="45" spans="1:6" ht="33.75" customHeight="1" x14ac:dyDescent="0.25">
      <c r="A45" s="22" t="s">
        <v>88</v>
      </c>
      <c r="B45" s="1" t="s">
        <v>109</v>
      </c>
      <c r="C45" s="17" t="s">
        <v>2</v>
      </c>
      <c r="D45" s="16">
        <v>1</v>
      </c>
      <c r="E45" s="2"/>
      <c r="F45" s="3">
        <f t="shared" si="0"/>
        <v>0</v>
      </c>
    </row>
    <row r="46" spans="1:6" ht="36" customHeight="1" x14ac:dyDescent="0.25">
      <c r="A46" s="22" t="s">
        <v>89</v>
      </c>
      <c r="B46" s="1" t="s">
        <v>108</v>
      </c>
      <c r="C46" s="17" t="s">
        <v>2</v>
      </c>
      <c r="D46" s="16">
        <v>1</v>
      </c>
      <c r="E46" s="2"/>
      <c r="F46" s="3">
        <f t="shared" si="0"/>
        <v>0</v>
      </c>
    </row>
    <row r="47" spans="1:6" ht="23.25" customHeight="1" x14ac:dyDescent="0.25">
      <c r="A47" s="22" t="s">
        <v>90</v>
      </c>
      <c r="B47" s="1" t="s">
        <v>106</v>
      </c>
      <c r="C47" s="17" t="s">
        <v>2</v>
      </c>
      <c r="D47" s="16">
        <v>1</v>
      </c>
      <c r="E47" s="2"/>
      <c r="F47" s="3">
        <f t="shared" si="0"/>
        <v>0</v>
      </c>
    </row>
    <row r="48" spans="1:6" ht="23.25" customHeight="1" x14ac:dyDescent="0.25">
      <c r="A48" s="22" t="s">
        <v>91</v>
      </c>
      <c r="B48" s="1" t="s">
        <v>107</v>
      </c>
      <c r="C48" s="17" t="s">
        <v>2</v>
      </c>
      <c r="D48" s="16">
        <v>1</v>
      </c>
      <c r="E48" s="2"/>
      <c r="F48" s="3">
        <f t="shared" si="0"/>
        <v>0</v>
      </c>
    </row>
    <row r="49" spans="1:10" ht="23.25" customHeight="1" x14ac:dyDescent="0.25">
      <c r="A49" s="22" t="s">
        <v>92</v>
      </c>
      <c r="B49" s="1" t="s">
        <v>105</v>
      </c>
      <c r="C49" s="17" t="s">
        <v>2</v>
      </c>
      <c r="D49" s="16">
        <v>1</v>
      </c>
      <c r="E49" s="2"/>
      <c r="F49" s="3">
        <f t="shared" si="0"/>
        <v>0</v>
      </c>
    </row>
    <row r="50" spans="1:10" ht="23.25" customHeight="1" x14ac:dyDescent="0.25">
      <c r="A50" s="22" t="s">
        <v>93</v>
      </c>
      <c r="B50" s="1" t="s">
        <v>116</v>
      </c>
      <c r="C50" s="17" t="s">
        <v>2</v>
      </c>
      <c r="D50" s="16">
        <v>1</v>
      </c>
      <c r="E50" s="2"/>
      <c r="F50" s="3">
        <f t="shared" si="0"/>
        <v>0</v>
      </c>
    </row>
    <row r="51" spans="1:10" ht="25.5" customHeight="1" x14ac:dyDescent="0.25">
      <c r="A51" s="22" t="s">
        <v>95</v>
      </c>
      <c r="B51" s="23" t="s">
        <v>29</v>
      </c>
      <c r="C51" s="24"/>
      <c r="D51" s="24"/>
      <c r="E51" s="25"/>
      <c r="F51" s="4">
        <f>SUM(F4:F50)</f>
        <v>0</v>
      </c>
    </row>
    <row r="52" spans="1:10" ht="75" customHeight="1" x14ac:dyDescent="0.25">
      <c r="A52" s="22" t="s">
        <v>96</v>
      </c>
      <c r="B52" s="10" t="s">
        <v>39</v>
      </c>
      <c r="C52" s="10" t="s">
        <v>40</v>
      </c>
      <c r="D52" s="10" t="s">
        <v>41</v>
      </c>
      <c r="E52" s="10" t="s">
        <v>1</v>
      </c>
      <c r="F52" s="10" t="s">
        <v>42</v>
      </c>
    </row>
    <row r="53" spans="1:10" s="18" customFormat="1" ht="22.7" customHeight="1" x14ac:dyDescent="0.25">
      <c r="A53" s="22" t="s">
        <v>97</v>
      </c>
      <c r="B53" s="5" t="s">
        <v>30</v>
      </c>
      <c r="C53" s="6" t="s">
        <v>31</v>
      </c>
      <c r="D53" s="6">
        <v>20</v>
      </c>
      <c r="E53" s="7"/>
      <c r="F53" s="8">
        <f t="shared" ref="F53:F58" si="1">ROUND(D53,2)*E53</f>
        <v>0</v>
      </c>
    </row>
    <row r="54" spans="1:10" s="18" customFormat="1" ht="24.95" customHeight="1" x14ac:dyDescent="0.25">
      <c r="A54" s="22" t="s">
        <v>98</v>
      </c>
      <c r="B54" s="5" t="s">
        <v>32</v>
      </c>
      <c r="C54" s="6" t="s">
        <v>31</v>
      </c>
      <c r="D54" s="6">
        <v>6</v>
      </c>
      <c r="E54" s="7"/>
      <c r="F54" s="8">
        <f t="shared" si="1"/>
        <v>0</v>
      </c>
    </row>
    <row r="55" spans="1:10" s="18" customFormat="1" ht="21.75" customHeight="1" x14ac:dyDescent="0.25">
      <c r="A55" s="22" t="s">
        <v>99</v>
      </c>
      <c r="B55" s="5" t="s">
        <v>33</v>
      </c>
      <c r="C55" s="6" t="s">
        <v>31</v>
      </c>
      <c r="D55" s="6">
        <v>6</v>
      </c>
      <c r="E55" s="7"/>
      <c r="F55" s="8">
        <f t="shared" si="1"/>
        <v>0</v>
      </c>
    </row>
    <row r="56" spans="1:10" s="18" customFormat="1" ht="21.75" customHeight="1" x14ac:dyDescent="0.25">
      <c r="A56" s="22" t="s">
        <v>100</v>
      </c>
      <c r="B56" s="5" t="s">
        <v>34</v>
      </c>
      <c r="C56" s="6" t="s">
        <v>2</v>
      </c>
      <c r="D56" s="6">
        <v>6</v>
      </c>
      <c r="E56" s="7"/>
      <c r="F56" s="8">
        <f t="shared" si="1"/>
        <v>0</v>
      </c>
    </row>
    <row r="57" spans="1:10" s="18" customFormat="1" ht="21" customHeight="1" x14ac:dyDescent="0.25">
      <c r="A57" s="22" t="s">
        <v>101</v>
      </c>
      <c r="B57" s="5" t="s">
        <v>35</v>
      </c>
      <c r="C57" s="6" t="s">
        <v>2</v>
      </c>
      <c r="D57" s="6">
        <v>2</v>
      </c>
      <c r="E57" s="7"/>
      <c r="F57" s="8">
        <f t="shared" si="1"/>
        <v>0</v>
      </c>
    </row>
    <row r="58" spans="1:10" s="18" customFormat="1" ht="24.75" customHeight="1" thickBot="1" x14ac:dyDescent="0.3">
      <c r="A58" s="22" t="s">
        <v>102</v>
      </c>
      <c r="B58" s="5" t="s">
        <v>36</v>
      </c>
      <c r="C58" s="6" t="s">
        <v>2</v>
      </c>
      <c r="D58" s="6">
        <v>2</v>
      </c>
      <c r="E58" s="7"/>
      <c r="F58" s="8">
        <f t="shared" si="1"/>
        <v>0</v>
      </c>
    </row>
    <row r="59" spans="1:10" s="18" customFormat="1" ht="33" customHeight="1" thickBot="1" x14ac:dyDescent="0.3">
      <c r="A59" s="22" t="s">
        <v>103</v>
      </c>
      <c r="B59" s="26" t="s">
        <v>37</v>
      </c>
      <c r="C59" s="27"/>
      <c r="D59" s="27"/>
      <c r="E59" s="28"/>
      <c r="F59" s="19">
        <f>SUM(F51:F58)</f>
        <v>0</v>
      </c>
    </row>
    <row r="60" spans="1:10" ht="82.5" customHeight="1" x14ac:dyDescent="0.25">
      <c r="B60" s="9" t="s">
        <v>38</v>
      </c>
      <c r="C60" s="20"/>
      <c r="D60" s="20"/>
      <c r="E60" s="20"/>
      <c r="F60" s="20"/>
      <c r="J60" s="18"/>
    </row>
    <row r="61" spans="1:10" x14ac:dyDescent="0.25">
      <c r="J61" s="18"/>
    </row>
    <row r="62" spans="1:10" x14ac:dyDescent="0.25">
      <c r="B62" s="21" t="s">
        <v>45</v>
      </c>
      <c r="J62" s="18"/>
    </row>
    <row r="63" spans="1:10" x14ac:dyDescent="0.25">
      <c r="J63" s="18"/>
    </row>
    <row r="64" spans="1:10" x14ac:dyDescent="0.25">
      <c r="J64" s="18"/>
    </row>
  </sheetData>
  <mergeCells count="2">
    <mergeCell ref="B51:E51"/>
    <mergeCell ref="B59:E59"/>
  </mergeCells>
  <pageMargins left="0.7" right="0.7" top="0.78740157499999996" bottom="0.78740157499999996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všeobecné </vt:lpstr>
      <vt:lpstr>oez</vt:lpstr>
      <vt:lpstr>List3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Bolfová Petra</dc:creator>
  <cp:lastModifiedBy>Řehák Martin</cp:lastModifiedBy>
  <cp:lastPrinted>2021-07-15T12:01:16Z</cp:lastPrinted>
  <dcterms:created xsi:type="dcterms:W3CDTF">2021-06-09T12:16:27Z</dcterms:created>
  <dcterms:modified xsi:type="dcterms:W3CDTF">2021-07-15T12:03:36Z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