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0" yWindow="405" windowWidth="15480" windowHeight="9090" tabRatio="601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<sst xmlns="http://schemas.openxmlformats.org/spreadsheetml/2006/main" count="37" uniqueCount="34">
  <si>
    <t>a</t>
  </si>
  <si>
    <t>b</t>
  </si>
  <si>
    <t>c</t>
  </si>
  <si>
    <t>Cena výjezdu technika/ů</t>
  </si>
  <si>
    <t>Příloha č. 2 poptávky</t>
  </si>
  <si>
    <t>d</t>
  </si>
  <si>
    <t>CENOVÁ TABULKA - Podpora Symantec Endpoint Protection</t>
  </si>
  <si>
    <t>Cena za 12 měsíců v Kč bez DPH</t>
  </si>
  <si>
    <t>e</t>
  </si>
  <si>
    <t>f</t>
  </si>
  <si>
    <t xml:space="preserve">Cena za 36 měsíců v Kč bez DPH </t>
  </si>
  <si>
    <t xml:space="preserve">Cena za 48 měsíců*) v Kč bez DPH </t>
  </si>
  <si>
    <t>Cena za 1 hodinu v Kč bez DPH</t>
  </si>
  <si>
    <t>Cena za 1 další licence</t>
  </si>
  <si>
    <t xml:space="preserve">Podpora provozu dalších licencí SW řešení </t>
  </si>
  <si>
    <t>Podpora provozu (čl. I odst. 1 návrhu smlouvy)</t>
  </si>
  <si>
    <t>Podpora na vyžádání (čl. I odst. 2 návrhu smlouvy)</t>
  </si>
  <si>
    <t>Výjezd technika/ů při poskytnutí podpory na vyžádání do místa plnění a zpět  (čl. IV odst. 2 návrhu smlouvy)</t>
  </si>
  <si>
    <t>Předpokládaný počet hodin              za 48 měsíců**)</t>
  </si>
  <si>
    <t>Předpokládaný počet výjezdů za 48 měsíců**)</t>
  </si>
  <si>
    <t>**) Jedná se o předpokládaný počet za období 48 měsíců, stanovený za účelem porovnání nabídek. Zadavatel si vyhrazuje právo čerpat množství dle svých skutečných potřeb, tj. toto množství nedočerpat, přečerpat či vůbec nečerpat; skutečný počet se tak může od předpokládaného počtu lišit. V případě výjezdů techniků bude postupováno v souladu s čl. IV odst. 2 návrhu smlouvy.</t>
  </si>
  <si>
    <t>***) Jedná se o předpokládaný počet pořízených dalších licencí v souladu s čl. III odst. 1 návrhu smlouvy za dobu 48 měsíců. Zadavatel si vyhrazuje právo čerpat množství dle svých skutečných potřeb, tj. toto množství nedočerpat, přečerpat či vůbec nečerpat; skutečný počet se tak může od předpokládaného počtu lišit.</t>
  </si>
  <si>
    <t>Předpokládaný počet dalších licencí ***) za 48 měsíců*)</t>
  </si>
  <si>
    <t xml:space="preserve">Předpokládaný počet            dalších licencí </t>
  </si>
  <si>
    <t>Iniciální podpora provozu dalších licencí SW řešení (čl. III odst. 1 návrhu smlouvy)</t>
  </si>
  <si>
    <t>Další licence SW řešení (čl. III odst. 1 návrhu smlouvy)</t>
  </si>
  <si>
    <t>Cena za iniciální podporu  provozu                             další 1 licence****)</t>
  </si>
  <si>
    <t>Cena za podporu provozu                                  další 1 licence za 12 měsíců*****)</t>
  </si>
  <si>
    <t>CELKOVÁ NABÍDKOVÁ CENA V KČ BEZ DPH (a + b + c + d + e + f)</t>
  </si>
  <si>
    <t>*) Počet 48 měsíců je uveden s ohledem na dobu trvání smlouvy, dosáhne-li však plnění dle smlouvy částky 2 mil. Kč bez DPH před uplynutím této doby (48 měsíců), bude smlouva ukončena vyčerpáním této částky (čl. X odst. 1 návrhu smlouvy).</t>
  </si>
  <si>
    <t xml:space="preserve">****) Iniciální podporou se rozumí podpora poskytovaná poskytovatelem od okamžiku stažení (další) licence zadavatelem (resp. jejímu zpřístupnění) do nejbližšího výročí smlouvy (den účinnosti smlouvy – 7. 11.), činí-li tato doba 1 rok, jde-li o dobu kratší, do doby dalšího výročí smlouvy; iniciální podpora tak bude trvat alespoň 1 rok a méně než 2 roky. Příklad: Bude-li další licence stažena zadavatelem dne 1. 3. 2022, iniciální podpora další licence bude od 1. 3. 2022 do 6. 11. 2023 (včetně); bude-li další licence stažena ke dni výročí smlouvy, bude iniciální podpora trvat do následujícího výročí smlouvy (1 rok).  </t>
  </si>
  <si>
    <r>
      <rPr>
        <sz val="12"/>
        <rFont val="Arial"/>
        <family val="2"/>
      </rPr>
      <t>*****)</t>
    </r>
    <r>
      <rPr>
        <sz val="10"/>
        <rFont val="Arial"/>
        <family val="2"/>
      </rPr>
      <t xml:space="preserve"> </t>
    </r>
    <r>
      <rPr>
        <sz val="10"/>
        <rFont val="Times New Roman"/>
        <family val="1"/>
      </rPr>
      <t>Po uplynutí iniciální podpory je poskytovatel povinen zajistit plnou podporu provozu dalších licencí (čl. III. odst. 4 návrhu smlouvy); cena za podporu provozu dle čl. IV odst. 1 návrhu smlouvy může být v souvislosti s rozšířením podpory provozu o další licence navýšena v souladu s čl. IV odst. 11 návrhu smlouvy.</t>
    </r>
  </si>
  <si>
    <t>Předpokládaný počet              dalších licencí</t>
  </si>
  <si>
    <t xml:space="preserve">Cena za iniciální podporu                                  dalších licencí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</si>
</sst>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0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Border="1" applyProtection="1">
      <protection/>
    </xf>
    <xf numFmtId="4" fontId="3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4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left" vertical="center" wrapText="1"/>
      <protection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>
      <alignment horizontal="left" vertical="center" wrapText="1"/>
      <protection/>
    </xf>
    <xf numFmtId="164" fontId="3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49" fontId="1" fillId="3" borderId="9" xfId="0" applyNumberFormat="1" applyFont="1" applyFill="1" applyBorder="1" applyAlignment="1" applyProtection="1">
      <alignment horizontal="center" vertical="center" wrapText="1"/>
      <protection/>
    </xf>
    <xf numFmtId="0" fontId="1" fillId="3" borderId="10" xfId="0" applyFont="1" applyFill="1" applyBorder="1" applyAlignment="1" applyProtection="1">
      <alignment vertical="center" wrapText="1"/>
      <protection/>
    </xf>
    <xf numFmtId="0" fontId="1" fillId="3" borderId="11" xfId="0" applyFont="1" applyFill="1" applyBorder="1" applyAlignment="1" applyProtection="1">
      <alignment vertical="center" wrapText="1"/>
      <protection/>
    </xf>
    <xf numFmtId="0" fontId="1" fillId="3" borderId="12" xfId="0" applyFont="1" applyFill="1" applyBorder="1" applyAlignment="1" applyProtection="1">
      <alignment horizontal="center" vertical="center" wrapText="1"/>
      <protection/>
    </xf>
    <xf numFmtId="0" fontId="1" fillId="3" borderId="13" xfId="0" applyFont="1" applyFill="1" applyBorder="1" applyAlignment="1" applyProtection="1">
      <alignment horizontal="center" vertical="center" wrapText="1"/>
      <protection/>
    </xf>
    <xf numFmtId="0" fontId="1" fillId="3" borderId="14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0" fontId="1" fillId="3" borderId="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1" fillId="3" borderId="15" xfId="0" applyFont="1" applyFill="1" applyBorder="1" applyAlignment="1" applyProtection="1">
      <alignment horizontal="center" vertical="center" wrapText="1"/>
      <protection/>
    </xf>
    <xf numFmtId="0" fontId="1" fillId="3" borderId="16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4" fontId="7" fillId="3" borderId="17" xfId="0" applyNumberFormat="1" applyFont="1" applyFill="1" applyBorder="1" applyAlignment="1" applyProtection="1">
      <alignment horizontal="right" vertical="center" wrapText="1"/>
      <protection/>
    </xf>
    <xf numFmtId="0" fontId="8" fillId="3" borderId="14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8" fillId="3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6" fillId="3" borderId="18" xfId="0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 applyProtection="1">
      <alignment horizontal="center" vertical="center"/>
      <protection/>
    </xf>
    <xf numFmtId="0" fontId="6" fillId="3" borderId="20" xfId="0" applyFont="1" applyFill="1" applyBorder="1" applyAlignment="1" applyProtection="1">
      <alignment horizontal="center" vertical="center"/>
      <protection/>
    </xf>
    <xf numFmtId="0" fontId="7" fillId="3" borderId="18" xfId="0" applyFont="1" applyFill="1" applyBorder="1" applyAlignment="1" applyProtection="1">
      <alignment horizontal="left" vertical="center" wrapText="1"/>
      <protection/>
    </xf>
    <xf numFmtId="0" fontId="7" fillId="3" borderId="19" xfId="0" applyFont="1" applyFill="1" applyBorder="1" applyAlignment="1" applyProtection="1">
      <alignment horizontal="left" vertical="center" wrapText="1"/>
      <protection/>
    </xf>
    <xf numFmtId="0" fontId="7" fillId="3" borderId="2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="90" zoomScaleNormal="90" workbookViewId="0" topLeftCell="A1">
      <selection activeCell="K1" sqref="K1"/>
    </sheetView>
  </sheetViews>
  <sheetFormatPr defaultColWidth="9.140625" defaultRowHeight="12.75"/>
  <cols>
    <col min="1" max="1" width="6.8515625" style="5" customWidth="1"/>
    <col min="2" max="2" width="35.00390625" style="6" customWidth="1"/>
    <col min="3" max="3" width="26.28125" style="6" customWidth="1"/>
    <col min="4" max="4" width="38.8515625" style="6" customWidth="1"/>
    <col min="5" max="5" width="39.57421875" style="6" customWidth="1"/>
    <col min="6" max="16384" width="9.140625" style="6" customWidth="1"/>
  </cols>
  <sheetData>
    <row r="1" ht="21.75" customHeight="1">
      <c r="E1" s="13" t="s">
        <v>4</v>
      </c>
    </row>
    <row r="2" ht="9.75" customHeight="1">
      <c r="E2" s="7"/>
    </row>
    <row r="3" ht="9.75" customHeight="1" thickBot="1"/>
    <row r="4" spans="1:5" ht="35.25" customHeight="1" thickBot="1">
      <c r="A4" s="40" t="s">
        <v>6</v>
      </c>
      <c r="B4" s="41"/>
      <c r="C4" s="41"/>
      <c r="D4" s="41"/>
      <c r="E4" s="42"/>
    </row>
    <row r="5" spans="1:5" ht="28.5" customHeight="1">
      <c r="A5" s="18"/>
      <c r="B5" s="19"/>
      <c r="C5" s="20"/>
      <c r="D5" s="21" t="s">
        <v>7</v>
      </c>
      <c r="E5" s="22" t="s">
        <v>11</v>
      </c>
    </row>
    <row r="6" spans="1:5" ht="29.25" customHeight="1">
      <c r="A6" s="1" t="s">
        <v>0</v>
      </c>
      <c r="B6" s="9" t="s">
        <v>15</v>
      </c>
      <c r="C6" s="2"/>
      <c r="D6" s="11"/>
      <c r="E6" s="8">
        <f>D6*4</f>
        <v>0</v>
      </c>
    </row>
    <row r="7" spans="1:5" ht="35.25" customHeight="1">
      <c r="A7" s="3"/>
      <c r="B7" s="4"/>
      <c r="C7" s="34" t="s">
        <v>18</v>
      </c>
      <c r="D7" s="23" t="s">
        <v>12</v>
      </c>
      <c r="E7" s="24" t="s">
        <v>11</v>
      </c>
    </row>
    <row r="8" spans="1:5" ht="29.25" customHeight="1">
      <c r="A8" s="1" t="s">
        <v>1</v>
      </c>
      <c r="B8" s="9" t="s">
        <v>16</v>
      </c>
      <c r="C8" s="30">
        <v>32</v>
      </c>
      <c r="D8" s="11"/>
      <c r="E8" s="8">
        <f>D8*C8</f>
        <v>0</v>
      </c>
    </row>
    <row r="9" spans="1:5" ht="35.25" customHeight="1">
      <c r="A9" s="1"/>
      <c r="B9" s="4"/>
      <c r="C9" s="34" t="s">
        <v>19</v>
      </c>
      <c r="D9" s="23" t="s">
        <v>3</v>
      </c>
      <c r="E9" s="24" t="s">
        <v>11</v>
      </c>
    </row>
    <row r="10" spans="1:5" ht="48" customHeight="1">
      <c r="A10" s="3" t="s">
        <v>2</v>
      </c>
      <c r="B10" s="14" t="s">
        <v>17</v>
      </c>
      <c r="C10" s="31">
        <v>24</v>
      </c>
      <c r="D10" s="15"/>
      <c r="E10" s="8">
        <f>D10*C10</f>
        <v>0</v>
      </c>
    </row>
    <row r="11" spans="1:5" ht="34.5" customHeight="1">
      <c r="A11" s="16"/>
      <c r="B11" s="4"/>
      <c r="C11" s="35" t="s">
        <v>22</v>
      </c>
      <c r="D11" s="25" t="s">
        <v>13</v>
      </c>
      <c r="E11" s="24" t="s">
        <v>11</v>
      </c>
    </row>
    <row r="12" spans="1:5" ht="30.75" customHeight="1">
      <c r="A12" s="16" t="s">
        <v>5</v>
      </c>
      <c r="B12" s="9" t="s">
        <v>25</v>
      </c>
      <c r="C12" s="30">
        <v>800</v>
      </c>
      <c r="D12" s="11"/>
      <c r="E12" s="8">
        <f>D12*C12</f>
        <v>0</v>
      </c>
    </row>
    <row r="13" spans="1:5" ht="36" customHeight="1">
      <c r="A13" s="16"/>
      <c r="B13" s="4"/>
      <c r="C13" s="35" t="s">
        <v>23</v>
      </c>
      <c r="D13" s="25" t="s">
        <v>26</v>
      </c>
      <c r="E13" s="24" t="s">
        <v>33</v>
      </c>
    </row>
    <row r="14" spans="1:5" ht="39.75" customHeight="1">
      <c r="A14" s="1" t="s">
        <v>8</v>
      </c>
      <c r="B14" s="9" t="s">
        <v>24</v>
      </c>
      <c r="C14" s="30">
        <v>800</v>
      </c>
      <c r="D14" s="11"/>
      <c r="E14" s="8">
        <f>D14*C14</f>
        <v>0</v>
      </c>
    </row>
    <row r="15" spans="1:5" ht="36" customHeight="1">
      <c r="A15" s="26"/>
      <c r="B15" s="27"/>
      <c r="C15" s="36" t="s">
        <v>32</v>
      </c>
      <c r="D15" s="28" t="s">
        <v>27</v>
      </c>
      <c r="E15" s="29" t="s">
        <v>10</v>
      </c>
    </row>
    <row r="16" spans="1:5" ht="31.5" customHeight="1" thickBot="1">
      <c r="A16" s="17" t="s">
        <v>9</v>
      </c>
      <c r="B16" s="10" t="s">
        <v>14</v>
      </c>
      <c r="C16" s="32">
        <v>800</v>
      </c>
      <c r="D16" s="12"/>
      <c r="E16" s="8">
        <f>D16*C16*3</f>
        <v>0</v>
      </c>
    </row>
    <row r="17" spans="1:5" ht="39.75" customHeight="1" thickBot="1">
      <c r="A17" s="43" t="s">
        <v>28</v>
      </c>
      <c r="B17" s="44"/>
      <c r="C17" s="44"/>
      <c r="D17" s="45"/>
      <c r="E17" s="33">
        <f>SUM(E6+E10+E8+E12+E16+E14)</f>
        <v>0</v>
      </c>
    </row>
    <row r="18" ht="13.5" customHeight="1">
      <c r="E18" s="37"/>
    </row>
    <row r="19" spans="2:5" ht="30.75" customHeight="1">
      <c r="B19" s="38" t="s">
        <v>29</v>
      </c>
      <c r="C19" s="38"/>
      <c r="D19" s="38"/>
      <c r="E19" s="38"/>
    </row>
    <row r="20" spans="2:5" ht="12" customHeight="1">
      <c r="B20" s="37"/>
      <c r="C20" s="37"/>
      <c r="D20" s="37"/>
      <c r="E20" s="37"/>
    </row>
    <row r="21" spans="2:5" ht="37.5" customHeight="1">
      <c r="B21" s="38" t="s">
        <v>20</v>
      </c>
      <c r="C21" s="38"/>
      <c r="D21" s="38"/>
      <c r="E21" s="38"/>
    </row>
    <row r="22" ht="12.75" customHeight="1">
      <c r="E22" s="37"/>
    </row>
    <row r="23" spans="2:5" ht="32.25" customHeight="1">
      <c r="B23" s="38" t="s">
        <v>21</v>
      </c>
      <c r="C23" s="38"/>
      <c r="D23" s="38"/>
      <c r="E23" s="38"/>
    </row>
    <row r="25" spans="2:5" ht="12.75">
      <c r="B25" s="38" t="s">
        <v>30</v>
      </c>
      <c r="C25" s="38"/>
      <c r="D25" s="38"/>
      <c r="E25" s="38"/>
    </row>
    <row r="26" spans="2:5" ht="46.5" customHeight="1">
      <c r="B26" s="38"/>
      <c r="C26" s="38"/>
      <c r="D26" s="38"/>
      <c r="E26" s="38"/>
    </row>
    <row r="28" spans="2:5" ht="12.75">
      <c r="B28" s="39" t="s">
        <v>31</v>
      </c>
      <c r="C28" s="46"/>
      <c r="D28" s="46"/>
      <c r="E28" s="46"/>
    </row>
    <row r="29" spans="2:5" ht="22.5" customHeight="1">
      <c r="B29" s="46"/>
      <c r="C29" s="46"/>
      <c r="D29" s="46"/>
      <c r="E29" s="46"/>
    </row>
  </sheetData>
  <sheetProtection algorithmName="SHA-512" hashValue="moBKmgekN2jDWUSyXGRmnwekzJpH2xhe/9Dqx+ik7oaJiEAG60LJg91/jgnFxVarripqxMvDU6C1hoxrtbUH/w==" saltValue="19zFOK+SeDv4V7jbRyvpCQ==" spinCount="100000" sheet="1" objects="1" scenarios="1"/>
  <mergeCells count="7">
    <mergeCell ref="B25:E26"/>
    <mergeCell ref="B28:E29"/>
    <mergeCell ref="A4:E4"/>
    <mergeCell ref="A17:D17"/>
    <mergeCell ref="B19:E19"/>
    <mergeCell ref="B21:E21"/>
    <mergeCell ref="B23:E23"/>
  </mergeCells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Klimeš</dc:creator>
  <cp:keywords/>
  <dc:description/>
  <cp:lastModifiedBy>Furch Dalibor</cp:lastModifiedBy>
  <cp:lastPrinted>2021-06-11T06:42:36Z</cp:lastPrinted>
  <dcterms:created xsi:type="dcterms:W3CDTF">2011-02-14T08:52:57Z</dcterms:created>
  <dcterms:modified xsi:type="dcterms:W3CDTF">2021-06-25T09:57:37Z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