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0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</sheets>
  <definedNames/>
  <calcPr fullCalcOnLoad="1"/>
</workbook>
</file>

<file path=xl/sharedStrings.xml><?xml version="1.0" encoding="utf-8"?>
<sst xmlns="http://schemas.openxmlformats.org/spreadsheetml/2006/main" count="182" uniqueCount="28">
  <si>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</si>
  <si>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</si>
  <si>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</si>
  <si>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</si>
  <si>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</si>
  <si>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</si>
  <si>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</si>
  <si>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</si>
  <si>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</si>
  <si>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</si>
  <si>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</si>
  <si>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</si>
  <si>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</si>
  <si>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</si>
  <si>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</si>
  <si>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</si>
  <si>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</si>
  <si>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</si>
  <si>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</si>
  <si>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</si>
  <si>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</si>
  <si>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</si>
  <si>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Spotřeba plynu v roce 2016 (měsíční)</t>
  </si>
  <si>
    <t>Spotřeba plynu v roce 2017 (měsíční)</t>
  </si>
  <si>
    <t>Spotřeba plynu v roce 2018 (měsíční)</t>
  </si>
  <si>
    <t>Spotřeba plynu v roce 2019 (měsíční)</t>
  </si>
  <si>
    <t>Spotřeba plynu v roce 2020 (měsíční)</t>
  </si>
  <si>
    <t>Příloha č. 7 ZD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</si>
</sst>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5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4" fillId="33" borderId="14" xfId="0" applyNumberFormat="1" applyFont="1" applyFill="1" applyBorder="1" applyAlignment="1">
      <alignment/>
    </xf>
    <xf numFmtId="166" fontId="4" fillId="33" borderId="15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656.772</c:v>
              </c:pt>
              <c:pt idx="1">
                <c:v>884.637</c:v>
              </c:pt>
              <c:pt idx="2">
                <c:v>442.132</c:v>
              </c:pt>
              <c:pt idx="3">
                <c:v>335.656</c:v>
              </c:pt>
              <c:pt idx="4">
                <c:v>80.144</c:v>
              </c:pt>
              <c:pt idx="5">
                <c:v>53.8</c:v>
              </c:pt>
              <c:pt idx="6">
                <c:v>36.188</c:v>
              </c:pt>
              <c:pt idx="7">
                <c:v>37.546</c:v>
              </c:pt>
              <c:pt idx="8">
                <c:v>135.109</c:v>
              </c:pt>
              <c:pt idx="9">
                <c:v>388.025</c:v>
              </c:pt>
              <c:pt idx="10">
                <c:v>503.533</c:v>
              </c:pt>
              <c:pt idx="11">
                <c:v>719.688</c:v>
              </c:pt>
            </c:numLit>
          </c:val>
          <c:smooth val="0"/>
        </c:ser>
        <c:marker val="1"/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'2016'!$C$6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'2016'!$C$7:$C$18</c:f>
              <c:numCache/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602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24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'2017'!$B$6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'2017'!$A$7:$A$18</c:f>
              <c:strCache/>
            </c:strRef>
          </c:cat>
          <c:val>
            <c:numRef>
              <c:f>'2017'!$B$7:$B$18</c:f>
              <c:numCache/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3585"/>
        <c:crosses val="autoZero"/>
        <c:auto val="1"/>
        <c:lblOffset val="100"/>
        <c:tickLblSkip val="1"/>
        <c:noMultiLvlLbl val="0"/>
      </c:catAx>
      <c:valAx>
        <c:axId val="4827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027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'2017'!$C$6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'2017'!$A$7:$A$18</c:f>
              <c:strCache/>
            </c:strRef>
          </c:cat>
          <c:val>
            <c:numRef>
              <c:f>'2017'!$C$7:$C$18</c:f>
              <c:numCache/>
            </c:numRef>
          </c:val>
          <c:smooth val="0"/>
        </c:ser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0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2018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'2018'!$B$6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'2018'!$A$7:$A$18</c:f>
              <c:strCache/>
            </c:strRef>
          </c:cat>
          <c:val>
            <c:numRef>
              <c:f>'2018'!$B$7:$B$18</c:f>
              <c:numCache/>
            </c:numRef>
          </c:val>
          <c:smooth val="0"/>
        </c:ser>
        <c:marker val="1"/>
        <c:axId val="26398820"/>
        <c:axId val="36262789"/>
      </c:line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88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2018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'2018'!$C$6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'2018'!$A$7:$A$18</c:f>
              <c:strCache/>
            </c:strRef>
          </c:cat>
          <c:val>
            <c:numRef>
              <c:f>'2018'!$C$7:$C$18</c:f>
              <c:numCache/>
            </c:numRef>
          </c:val>
          <c:smooth val="0"/>
        </c:ser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964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2019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'2019'!$B$6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'2019'!$A$7:$A$18</c:f>
              <c:strCache/>
            </c:strRef>
          </c:cat>
          <c:val>
            <c:numRef>
              <c:f>'2019'!$B$7:$B$18</c:f>
              <c:numCache/>
            </c:numRef>
          </c:val>
          <c:smooth val="0"/>
        </c:ser>
        <c:marker val="1"/>
        <c:axId val="61789720"/>
        <c:axId val="19236569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7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2019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'2019'!$C$6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'2019'!$A$7:$A$18</c:f>
              <c:strCache/>
            </c:strRef>
          </c:cat>
          <c:val>
            <c:numRef>
              <c:f>'2019'!$C$7:$C$18</c:f>
              <c:numCache/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13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2020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'2020'!$B$8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'2020'!$A$9:$A$20</c:f>
              <c:strCache/>
            </c:strRef>
          </c:cat>
          <c:val>
            <c:numRef>
              <c:f>'2020'!$B$9:$B$20</c:f>
              <c:numCache/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2020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'2020'!$C$8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'2020'!$A$9:$A$20</c:f>
              <c:strCache/>
            </c:strRef>
          </c:cat>
          <c:val>
            <c:numRef>
              <c:f>'2020'!$C$9:$C$20</c:f>
              <c:numCache/>
            </c:numRef>
          </c:val>
          <c:smooth val="0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381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18.096</c:v>
              </c:pt>
              <c:pt idx="1">
                <c:v>22.425</c:v>
              </c:pt>
              <c:pt idx="2">
                <c:v>13.764</c:v>
              </c:pt>
              <c:pt idx="3">
                <c:v>11.191</c:v>
              </c:pt>
              <c:pt idx="4">
                <c:v>6.133</c:v>
              </c:pt>
              <c:pt idx="5">
                <c:v>5.379</c:v>
              </c:pt>
              <c:pt idx="6">
                <c:v>5.102</c:v>
              </c:pt>
              <c:pt idx="7">
                <c:v>4.807</c:v>
              </c:pt>
              <c:pt idx="8">
                <c:v>5.636</c:v>
              </c:pt>
              <c:pt idx="9">
                <c:v>10.636</c:v>
              </c:pt>
              <c:pt idx="10">
                <c:v>14.187</c:v>
              </c:pt>
              <c:pt idx="11">
                <c:v>20.289</c:v>
              </c:pt>
            </c:numLit>
          </c:val>
          <c:smooth val="0"/>
        </c:ser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3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04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0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65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'2015'!$B$7:$B$18</c:f>
              <c:numCache/>
            </c:numRef>
          </c:val>
          <c:smooth val="0"/>
        </c:ser>
        <c:marker val="1"/>
        <c:axId val="18905672"/>
        <c:axId val="35933321"/>
      </c:line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'2015'!$C$7:$C$18</c:f>
              <c:numCache/>
            </c:numRef>
          </c:val>
          <c:smooth val="0"/>
        </c:ser>
        <c:marker val="1"/>
        <c:axId val="54964434"/>
        <c:axId val="24917859"/>
      </c:line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859"/>
        <c:crosses val="autoZero"/>
        <c:auto val="1"/>
        <c:lblOffset val="100"/>
        <c:tickLblSkip val="1"/>
        <c:noMultiLvlLbl val="0"/>
      </c:catAx>
      <c:valAx>
        <c:axId val="24917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443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'2016'!$B$6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'2016'!$B$7:$B$18</c:f>
              <c:numCache/>
            </c:numRef>
          </c:val>
          <c:smooth val="0"/>
        </c:ser>
        <c:marker val="1"/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18</xdr:col>
      <xdr:colOff>590550</xdr:colOff>
      <xdr:row>25</xdr:row>
      <xdr:rowOff>142875</xdr:rowOff>
    </xdr:to>
    <xdr:graphicFrame>
      <xdr:nvGraphicFramePr>
        <xdr:cNvPr id="1" name="graf 3"/>
        <xdr:cNvGraphicFramePr/>
      </xdr:nvGraphicFramePr>
      <xdr:xfrm>
        <a:off x="3028950" y="4000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123825</xdr:rowOff>
    </xdr:from>
    <xdr:to>
      <xdr:col>18</xdr:col>
      <xdr:colOff>590550</xdr:colOff>
      <xdr:row>50</xdr:row>
      <xdr:rowOff>123825</xdr:rowOff>
    </xdr:to>
    <xdr:graphicFrame>
      <xdr:nvGraphicFramePr>
        <xdr:cNvPr id="2" name="graf 4"/>
        <xdr:cNvGraphicFramePr/>
      </xdr:nvGraphicFramePr>
      <xdr:xfrm>
        <a:off x="3028950" y="44291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18</xdr:col>
      <xdr:colOff>600075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38475" y="2381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133350</xdr:rowOff>
    </xdr:from>
    <xdr:to>
      <xdr:col>18</xdr:col>
      <xdr:colOff>600075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38475" y="42767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18</xdr:col>
      <xdr:colOff>590550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28950" y="2381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152400</xdr:rowOff>
    </xdr:from>
    <xdr:to>
      <xdr:col>18</xdr:col>
      <xdr:colOff>600075</xdr:colOff>
      <xdr:row>49</xdr:row>
      <xdr:rowOff>152400</xdr:rowOff>
    </xdr:to>
    <xdr:graphicFrame>
      <xdr:nvGraphicFramePr>
        <xdr:cNvPr id="2" name="graf 4"/>
        <xdr:cNvGraphicFramePr/>
      </xdr:nvGraphicFramePr>
      <xdr:xfrm>
        <a:off x="3038475" y="4333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19050</xdr:rowOff>
    </xdr:from>
    <xdr:to>
      <xdr:col>19</xdr:col>
      <xdr:colOff>9525</xdr:colOff>
      <xdr:row>24</xdr:row>
      <xdr:rowOff>152400</xdr:rowOff>
    </xdr:to>
    <xdr:graphicFrame>
      <xdr:nvGraphicFramePr>
        <xdr:cNvPr id="1" name="graf 3"/>
        <xdr:cNvGraphicFramePr/>
      </xdr:nvGraphicFramePr>
      <xdr:xfrm>
        <a:off x="3057525" y="2476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133350</xdr:rowOff>
    </xdr:from>
    <xdr:to>
      <xdr:col>19</xdr:col>
      <xdr:colOff>0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48000" y="4314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19050</xdr:rowOff>
    </xdr:from>
    <xdr:to>
      <xdr:col>18</xdr:col>
      <xdr:colOff>590550</xdr:colOff>
      <xdr:row>24</xdr:row>
      <xdr:rowOff>152400</xdr:rowOff>
    </xdr:to>
    <xdr:graphicFrame>
      <xdr:nvGraphicFramePr>
        <xdr:cNvPr id="1" name="graf 3"/>
        <xdr:cNvGraphicFramePr/>
      </xdr:nvGraphicFramePr>
      <xdr:xfrm>
        <a:off x="3028950" y="2476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133350</xdr:rowOff>
    </xdr:from>
    <xdr:to>
      <xdr:col>18</xdr:col>
      <xdr:colOff>600075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38475" y="4314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18</xdr:col>
      <xdr:colOff>600075</xdr:colOff>
      <xdr:row>24</xdr:row>
      <xdr:rowOff>133350</xdr:rowOff>
    </xdr:to>
    <xdr:graphicFrame>
      <xdr:nvGraphicFramePr>
        <xdr:cNvPr id="1" name="graf 3"/>
        <xdr:cNvGraphicFramePr/>
      </xdr:nvGraphicFramePr>
      <xdr:xfrm>
        <a:off x="3038475" y="22860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114300</xdr:rowOff>
    </xdr:from>
    <xdr:to>
      <xdr:col>19</xdr:col>
      <xdr:colOff>0</xdr:colOff>
      <xdr:row>49</xdr:row>
      <xdr:rowOff>114300</xdr:rowOff>
    </xdr:to>
    <xdr:graphicFrame>
      <xdr:nvGraphicFramePr>
        <xdr:cNvPr id="2" name="graf 4"/>
        <xdr:cNvGraphicFramePr/>
      </xdr:nvGraphicFramePr>
      <xdr:xfrm>
        <a:off x="3048000" y="42957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18</xdr:col>
      <xdr:colOff>600075</xdr:colOff>
      <xdr:row>24</xdr:row>
      <xdr:rowOff>133350</xdr:rowOff>
    </xdr:to>
    <xdr:graphicFrame>
      <xdr:nvGraphicFramePr>
        <xdr:cNvPr id="1" name="graf 3"/>
        <xdr:cNvGraphicFramePr/>
      </xdr:nvGraphicFramePr>
      <xdr:xfrm>
        <a:off x="3124200" y="22860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114300</xdr:rowOff>
    </xdr:from>
    <xdr:to>
      <xdr:col>19</xdr:col>
      <xdr:colOff>0</xdr:colOff>
      <xdr:row>49</xdr:row>
      <xdr:rowOff>114300</xdr:rowOff>
    </xdr:to>
    <xdr:graphicFrame>
      <xdr:nvGraphicFramePr>
        <xdr:cNvPr id="2" name="graf 4"/>
        <xdr:cNvGraphicFramePr/>
      </xdr:nvGraphicFramePr>
      <xdr:xfrm>
        <a:off x="3133725" y="42957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18</xdr:col>
      <xdr:colOff>600075</xdr:colOff>
      <xdr:row>24</xdr:row>
      <xdr:rowOff>133350</xdr:rowOff>
    </xdr:to>
    <xdr:graphicFrame>
      <xdr:nvGraphicFramePr>
        <xdr:cNvPr id="1" name="graf 3"/>
        <xdr:cNvGraphicFramePr/>
      </xdr:nvGraphicFramePr>
      <xdr:xfrm>
        <a:off x="3124200" y="22860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114300</xdr:rowOff>
    </xdr:from>
    <xdr:to>
      <xdr:col>19</xdr:col>
      <xdr:colOff>0</xdr:colOff>
      <xdr:row>49</xdr:row>
      <xdr:rowOff>114300</xdr:rowOff>
    </xdr:to>
    <xdr:graphicFrame>
      <xdr:nvGraphicFramePr>
        <xdr:cNvPr id="2" name="graf 4"/>
        <xdr:cNvGraphicFramePr/>
      </xdr:nvGraphicFramePr>
      <xdr:xfrm>
        <a:off x="3133725" y="42957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18</xdr:col>
      <xdr:colOff>600075</xdr:colOff>
      <xdr:row>26</xdr:row>
      <xdr:rowOff>133350</xdr:rowOff>
    </xdr:to>
    <xdr:graphicFrame>
      <xdr:nvGraphicFramePr>
        <xdr:cNvPr id="1" name="graf 3"/>
        <xdr:cNvGraphicFramePr/>
      </xdr:nvGraphicFramePr>
      <xdr:xfrm>
        <a:off x="3124200" y="5524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114300</xdr:rowOff>
    </xdr:from>
    <xdr:to>
      <xdr:col>19</xdr:col>
      <xdr:colOff>0</xdr:colOff>
      <xdr:row>51</xdr:row>
      <xdr:rowOff>114300</xdr:rowOff>
    </xdr:to>
    <xdr:graphicFrame>
      <xdr:nvGraphicFramePr>
        <xdr:cNvPr id="2" name="graf 4"/>
        <xdr:cNvGraphicFramePr/>
      </xdr:nvGraphicFramePr>
      <xdr:xfrm>
        <a:off x="3133725" y="46196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P1" t="s">
        <v>27</v>
      </c>
    </row>
    <row r="2" ht="18">
      <c r="A2" s="13" t="s">
        <v>16</v>
      </c>
    </row>
    <row r="3" ht="13.5" thickBot="1"/>
    <row r="4" spans="1:3" ht="12.75">
      <c r="A4" s="28">
        <v>2012</v>
      </c>
      <c r="B4" s="29"/>
      <c r="C4" s="30"/>
    </row>
    <row r="5" spans="1:3" ht="12.75">
      <c r="A5" s="1" t="s">
        <v>13</v>
      </c>
      <c r="B5" s="31">
        <v>221362</v>
      </c>
      <c r="C5" s="32"/>
    </row>
    <row r="6" spans="1:3" ht="12.75">
      <c r="A6" s="1" t="s">
        <v>14</v>
      </c>
      <c r="B6" s="2" t="s">
        <v>17</v>
      </c>
      <c r="C6" s="3" t="s">
        <v>18</v>
      </c>
    </row>
    <row r="7" spans="1:3" ht="12.75">
      <c r="A7" s="1"/>
      <c r="B7" s="2" t="s">
        <v>12</v>
      </c>
      <c r="C7" s="3" t="s">
        <v>12</v>
      </c>
    </row>
    <row r="8" spans="1:3" ht="12.75">
      <c r="A8" s="4" t="s">
        <v>0</v>
      </c>
      <c r="B8" s="5">
        <v>656.772</v>
      </c>
      <c r="C8" s="6">
        <v>18.096</v>
      </c>
    </row>
    <row r="9" spans="1:3" ht="12.75">
      <c r="A9" s="4" t="s">
        <v>1</v>
      </c>
      <c r="B9" s="5">
        <v>884.637</v>
      </c>
      <c r="C9" s="6">
        <v>22.425</v>
      </c>
    </row>
    <row r="10" spans="1:3" ht="12.75">
      <c r="A10" s="4" t="s">
        <v>2</v>
      </c>
      <c r="B10" s="5">
        <v>442.132</v>
      </c>
      <c r="C10" s="6">
        <v>13.764</v>
      </c>
    </row>
    <row r="11" spans="1:3" ht="12.75">
      <c r="A11" s="4" t="s">
        <v>3</v>
      </c>
      <c r="B11" s="5">
        <v>335.656</v>
      </c>
      <c r="C11" s="6">
        <v>11.191</v>
      </c>
    </row>
    <row r="12" spans="1:3" ht="12.75">
      <c r="A12" s="4" t="s">
        <v>4</v>
      </c>
      <c r="B12" s="5">
        <v>80.144</v>
      </c>
      <c r="C12" s="6">
        <v>6.133</v>
      </c>
    </row>
    <row r="13" spans="1:3" ht="12.75">
      <c r="A13" s="4" t="s">
        <v>5</v>
      </c>
      <c r="B13" s="5">
        <v>53.8</v>
      </c>
      <c r="C13" s="6">
        <v>5.379</v>
      </c>
    </row>
    <row r="14" spans="1:3" ht="12.75">
      <c r="A14" s="4" t="s">
        <v>6</v>
      </c>
      <c r="B14" s="5">
        <v>36.188</v>
      </c>
      <c r="C14" s="6">
        <v>5.102</v>
      </c>
    </row>
    <row r="15" spans="1:3" ht="12.75">
      <c r="A15" s="4" t="s">
        <v>7</v>
      </c>
      <c r="B15" s="5">
        <v>37.546</v>
      </c>
      <c r="C15" s="6">
        <v>4.807</v>
      </c>
    </row>
    <row r="16" spans="1:3" ht="12.75">
      <c r="A16" s="4" t="s">
        <v>8</v>
      </c>
      <c r="B16" s="5">
        <v>135.109</v>
      </c>
      <c r="C16" s="6">
        <v>5.636</v>
      </c>
    </row>
    <row r="17" spans="1:3" ht="12.75">
      <c r="A17" s="4" t="s">
        <v>9</v>
      </c>
      <c r="B17" s="5">
        <v>388.025</v>
      </c>
      <c r="C17" s="6">
        <v>10.636</v>
      </c>
    </row>
    <row r="18" spans="1:3" ht="12.75">
      <c r="A18" s="4" t="s">
        <v>10</v>
      </c>
      <c r="B18" s="5">
        <v>503.533</v>
      </c>
      <c r="C18" s="6">
        <v>14.187</v>
      </c>
    </row>
    <row r="19" spans="1:3" ht="13.5" thickBot="1">
      <c r="A19" s="10" t="s">
        <v>11</v>
      </c>
      <c r="B19" s="11">
        <v>719.688</v>
      </c>
      <c r="C19" s="12">
        <v>20.289</v>
      </c>
    </row>
    <row r="20" spans="1:3" ht="13.5" thickBot="1">
      <c r="A20" s="7" t="s">
        <v>15</v>
      </c>
      <c r="B20" s="8">
        <f>SUM(B8:B19)</f>
        <v>4273.2300000000005</v>
      </c>
      <c r="C20" s="9">
        <f>SUM(C8:C19)</f>
        <v>137.64499999999998</v>
      </c>
    </row>
  </sheetData>
  <sheetProtection/>
  <mergeCells count="2">
    <mergeCell ref="A4:C4"/>
    <mergeCell ref="B5:C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19</v>
      </c>
    </row>
    <row r="2" ht="13.5" thickBot="1"/>
    <row r="3" spans="1:3" ht="12.75">
      <c r="A3" s="28">
        <v>2013</v>
      </c>
      <c r="B3" s="29"/>
      <c r="C3" s="30"/>
    </row>
    <row r="4" spans="1:3" ht="12.75">
      <c r="A4" s="1" t="s">
        <v>13</v>
      </c>
      <c r="B4" s="31">
        <v>221362</v>
      </c>
      <c r="C4" s="32"/>
    </row>
    <row r="5" spans="1:3" ht="12.75">
      <c r="A5" s="1" t="s">
        <v>14</v>
      </c>
      <c r="B5" s="2" t="s">
        <v>17</v>
      </c>
      <c r="C5" s="3" t="s">
        <v>18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spans="11:15" ht="13.5" thickBot="1">
      <c r="K2" s="15"/>
      <c r="L2" s="16"/>
      <c r="M2" s="16"/>
      <c r="N2" s="16"/>
      <c r="O2" s="16"/>
    </row>
    <row r="3" spans="1:15" ht="12.75">
      <c r="A3" s="28">
        <v>2014</v>
      </c>
      <c r="B3" s="29"/>
      <c r="C3" s="30"/>
      <c r="K3" s="17"/>
      <c r="L3" s="16"/>
      <c r="M3" s="16"/>
      <c r="N3" s="16"/>
      <c r="O3" s="16"/>
    </row>
    <row r="4" spans="1:15" ht="12.75">
      <c r="A4" s="1" t="s">
        <v>13</v>
      </c>
      <c r="B4" s="31">
        <v>221362</v>
      </c>
      <c r="C4" s="32"/>
      <c r="K4" s="17"/>
      <c r="L4" s="16"/>
      <c r="M4" s="16"/>
      <c r="N4" s="16"/>
      <c r="O4" s="16"/>
    </row>
    <row r="5" spans="1:15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8">
        <v>2015</v>
      </c>
      <c r="B3" s="29"/>
      <c r="C3" s="30"/>
      <c r="K3" s="17"/>
      <c r="L3" s="16"/>
      <c r="M3" s="16"/>
      <c r="N3" s="16"/>
      <c r="O3" s="16"/>
    </row>
    <row r="4" spans="1:15" ht="12.75">
      <c r="A4" s="1" t="s">
        <v>13</v>
      </c>
      <c r="B4" s="31">
        <v>221362</v>
      </c>
      <c r="C4" s="32"/>
      <c r="K4" s="17"/>
      <c r="L4" s="16"/>
      <c r="M4" s="16"/>
      <c r="N4" s="16"/>
      <c r="O4" s="16"/>
    </row>
    <row r="5" spans="1:15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652.95</v>
      </c>
      <c r="C7" s="6">
        <v>20.982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650.494</v>
      </c>
      <c r="C8" s="6">
        <v>19.305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520.529</v>
      </c>
      <c r="C9" s="6">
        <v>15.577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323.74</v>
      </c>
      <c r="C10" s="6">
        <v>10.47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145.044</v>
      </c>
      <c r="C11" s="6">
        <v>6.845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41.893</v>
      </c>
      <c r="C12" s="6">
        <v>4.843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35.077</v>
      </c>
      <c r="C13" s="6">
        <v>4.565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35.119</v>
      </c>
      <c r="C14" s="6">
        <v>4.313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85.284</v>
      </c>
      <c r="C15" s="6">
        <v>5.784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388.558</v>
      </c>
      <c r="C16" s="6">
        <v>13.459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448.582</v>
      </c>
      <c r="C17" s="6">
        <v>14.297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541.932</v>
      </c>
      <c r="C18" s="12">
        <v>16.758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3869.202</v>
      </c>
      <c r="C19" s="9">
        <f>SUM(C7:C18)</f>
        <v>137.198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22</v>
      </c>
    </row>
    <row r="2" spans="11:15" ht="13.5" thickBot="1">
      <c r="K2" s="15"/>
      <c r="L2" s="16"/>
      <c r="M2" s="16"/>
      <c r="N2" s="16"/>
      <c r="O2" s="16"/>
    </row>
    <row r="3" spans="1:20" ht="12.75">
      <c r="A3" s="28">
        <v>2016</v>
      </c>
      <c r="B3" s="29"/>
      <c r="C3" s="30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31">
        <v>221362</v>
      </c>
      <c r="C4" s="32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5">
        <v>767.142</v>
      </c>
      <c r="C7" s="6">
        <v>22.861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5">
        <v>550.196</v>
      </c>
      <c r="C8" s="6">
        <v>16.55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5">
        <v>548.333</v>
      </c>
      <c r="C9" s="6">
        <v>16.595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5">
        <v>341.088</v>
      </c>
      <c r="C10" s="6">
        <v>10.861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5">
        <v>191.518</v>
      </c>
      <c r="C11" s="6">
        <v>6.379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5">
        <v>42.998</v>
      </c>
      <c r="C12" s="6">
        <v>4.728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5">
        <v>33.329</v>
      </c>
      <c r="C13" s="6">
        <v>4.149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5">
        <v>33.329</v>
      </c>
      <c r="C14" s="6">
        <v>4.149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5">
        <v>64.47</v>
      </c>
      <c r="C15" s="6">
        <v>4.406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5">
        <v>377.918</v>
      </c>
      <c r="C16" s="6">
        <v>14.105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585.823</v>
      </c>
      <c r="C17" s="6">
        <v>17.54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738.814</v>
      </c>
      <c r="C18" s="12">
        <v>19.548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4274.9580000000005</v>
      </c>
      <c r="C19" s="9">
        <f>SUM(C7:C18)</f>
        <v>141.871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23</v>
      </c>
    </row>
    <row r="2" spans="11:15" ht="13.5" thickBot="1">
      <c r="K2" s="15"/>
      <c r="L2" s="16"/>
      <c r="M2" s="16"/>
      <c r="N2" s="16"/>
      <c r="O2" s="16"/>
    </row>
    <row r="3" spans="1:20" ht="12.75">
      <c r="A3" s="28">
        <v>2017</v>
      </c>
      <c r="B3" s="29"/>
      <c r="C3" s="30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31">
        <v>221362</v>
      </c>
      <c r="C4" s="32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22">
        <v>1010.0804300000001</v>
      </c>
      <c r="C7" s="23">
        <v>22.990080000000003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22">
        <v>633.3566500000001</v>
      </c>
      <c r="C8" s="23">
        <v>16.73396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22">
        <v>454.12144</v>
      </c>
      <c r="C9" s="23">
        <v>11.77157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22">
        <v>370.11431</v>
      </c>
      <c r="C10" s="23">
        <v>9.245959999999998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22">
        <v>190.87267</v>
      </c>
      <c r="C11" s="23">
        <v>6.32112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22">
        <v>46.50122</v>
      </c>
      <c r="C12" s="23">
        <v>4.38447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22">
        <v>40.123</v>
      </c>
      <c r="C13" s="23">
        <v>4.161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22">
        <v>37.549</v>
      </c>
      <c r="C14" s="23">
        <v>4.274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22">
        <v>142.732</v>
      </c>
      <c r="C15" s="23">
        <v>7.221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22">
        <v>296.363</v>
      </c>
      <c r="C16" s="23">
        <v>10.661</v>
      </c>
      <c r="K16" s="20"/>
      <c r="L16" s="19"/>
      <c r="M16" s="16"/>
      <c r="N16" s="16"/>
      <c r="O16" s="16"/>
    </row>
    <row r="17" spans="1:15" ht="12.75">
      <c r="A17" s="4" t="s">
        <v>10</v>
      </c>
      <c r="B17" s="22">
        <v>519.848</v>
      </c>
      <c r="C17" s="23">
        <v>16.868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24">
        <v>662.352</v>
      </c>
      <c r="C18" s="25">
        <v>18.718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4404.01372</v>
      </c>
      <c r="C19" s="9">
        <f>SUM(C7:C18)</f>
        <v>133.35016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8">
      <c r="A1" s="13" t="s">
        <v>24</v>
      </c>
    </row>
    <row r="2" spans="11:15" ht="13.5" thickBot="1">
      <c r="K2" s="15"/>
      <c r="L2" s="16"/>
      <c r="M2" s="16"/>
      <c r="N2" s="16"/>
      <c r="O2" s="16"/>
    </row>
    <row r="3" spans="1:20" ht="12.75">
      <c r="A3" s="28">
        <v>2018</v>
      </c>
      <c r="B3" s="29"/>
      <c r="C3" s="30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31">
        <v>221362</v>
      </c>
      <c r="C4" s="32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22">
        <v>644.79</v>
      </c>
      <c r="C7" s="23">
        <v>18.27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22">
        <v>766.95</v>
      </c>
      <c r="C8" s="23">
        <v>20.04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22">
        <v>673.13</v>
      </c>
      <c r="C9" s="23">
        <v>19.04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22">
        <v>233.35</v>
      </c>
      <c r="C10" s="23">
        <v>7.84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22">
        <v>149.98</v>
      </c>
      <c r="C11" s="23">
        <v>5.34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22">
        <v>37.71</v>
      </c>
      <c r="C12" s="23">
        <v>3.83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22">
        <v>35.35</v>
      </c>
      <c r="C13" s="23">
        <v>3.67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22">
        <v>38.45</v>
      </c>
      <c r="C14" s="23">
        <v>3.71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22">
        <v>34.72</v>
      </c>
      <c r="C15" s="23">
        <v>4.78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22">
        <v>329.91</v>
      </c>
      <c r="C16" s="23">
        <v>10.35</v>
      </c>
      <c r="K16" s="20"/>
      <c r="L16" s="19"/>
      <c r="M16" s="16"/>
      <c r="N16" s="16"/>
      <c r="O16" s="16"/>
    </row>
    <row r="17" spans="1:15" ht="12.75">
      <c r="A17" s="4" t="s">
        <v>10</v>
      </c>
      <c r="B17" s="22">
        <v>548.72</v>
      </c>
      <c r="C17" s="23">
        <v>14.85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24">
        <v>644.87</v>
      </c>
      <c r="C18" s="25">
        <v>18.06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4137.929999999999</v>
      </c>
      <c r="C19" s="9">
        <f>SUM(C7:C18)</f>
        <v>129.77999999999997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8">
      <c r="A1" s="13" t="s">
        <v>25</v>
      </c>
    </row>
    <row r="2" spans="11:15" ht="13.5" thickBot="1">
      <c r="K2" s="15"/>
      <c r="L2" s="16"/>
      <c r="M2" s="16"/>
      <c r="N2" s="16"/>
      <c r="O2" s="16"/>
    </row>
    <row r="3" spans="1:20" ht="12.75">
      <c r="A3" s="28">
        <v>2019</v>
      </c>
      <c r="B3" s="29"/>
      <c r="C3" s="30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31">
        <v>221362</v>
      </c>
      <c r="C4" s="32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22">
        <v>827.34785</v>
      </c>
      <c r="C7" s="23">
        <v>19.186040000000002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22">
        <v>605.6694</v>
      </c>
      <c r="C8" s="23">
        <v>15.45141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22">
        <v>477.02371999999997</v>
      </c>
      <c r="C9" s="23">
        <v>12.70788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22">
        <v>316.53778000000005</v>
      </c>
      <c r="C10" s="23">
        <v>8.386719999999999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22">
        <v>263.93558</v>
      </c>
      <c r="C11" s="23">
        <v>8.43341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22">
        <v>50.14087</v>
      </c>
      <c r="C12" s="23">
        <v>4.01123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22">
        <v>42.94066</v>
      </c>
      <c r="C13" s="23">
        <v>4.01001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22">
        <v>41.17555</v>
      </c>
      <c r="C14" s="23">
        <v>4.04518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22">
        <v>49.15788</v>
      </c>
      <c r="C15" s="23">
        <v>5.85182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22">
        <v>327.41084</v>
      </c>
      <c r="C16" s="23">
        <v>10.48438</v>
      </c>
      <c r="K16" s="20"/>
      <c r="L16" s="19"/>
      <c r="M16" s="16"/>
      <c r="N16" s="16"/>
      <c r="O16" s="16"/>
    </row>
    <row r="17" spans="1:15" ht="12.75">
      <c r="A17" s="4" t="s">
        <v>10</v>
      </c>
      <c r="B17" s="22">
        <v>468.7042</v>
      </c>
      <c r="C17" s="23">
        <v>13.2735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24">
        <v>598.60983</v>
      </c>
      <c r="C18" s="25">
        <v>17.285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26">
        <f>SUM(B7:B18)</f>
        <v>4068.65416</v>
      </c>
      <c r="C19" s="27">
        <f>SUM(C7:C18)</f>
        <v>123.12657999999999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P1" t="s">
        <v>27</v>
      </c>
    </row>
    <row r="3" ht="18">
      <c r="A3" s="13" t="s">
        <v>26</v>
      </c>
    </row>
    <row r="4" spans="11:15" ht="13.5" thickBot="1">
      <c r="K4" s="15"/>
      <c r="L4" s="16"/>
      <c r="M4" s="16"/>
      <c r="N4" s="16"/>
      <c r="O4" s="16"/>
    </row>
    <row r="5" spans="1:20" ht="12.75">
      <c r="A5" s="28">
        <v>2020</v>
      </c>
      <c r="B5" s="29"/>
      <c r="C5" s="30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13</v>
      </c>
      <c r="B6" s="31">
        <v>221362</v>
      </c>
      <c r="C6" s="32"/>
      <c r="K6" s="17"/>
      <c r="L6" s="16"/>
      <c r="M6" s="16"/>
      <c r="N6" s="16"/>
      <c r="O6" s="16"/>
      <c r="P6" s="16"/>
      <c r="Q6" s="18"/>
      <c r="R6" s="16"/>
      <c r="S6" s="16"/>
      <c r="T6" s="16"/>
    </row>
    <row r="7" spans="1:20" ht="12.75">
      <c r="A7" s="1" t="s">
        <v>14</v>
      </c>
      <c r="B7" s="2" t="s">
        <v>17</v>
      </c>
      <c r="C7" s="3" t="s">
        <v>18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1"/>
      <c r="B8" s="2" t="s">
        <v>12</v>
      </c>
      <c r="C8" s="3" t="s">
        <v>12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0</v>
      </c>
      <c r="B9" s="22">
        <v>667.59271</v>
      </c>
      <c r="C9" s="23">
        <v>18.23946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1</v>
      </c>
      <c r="B10" s="22">
        <v>506.6595</v>
      </c>
      <c r="C10" s="23">
        <v>14.18273</v>
      </c>
      <c r="K10" s="20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2</v>
      </c>
      <c r="B11" s="22">
        <v>522.10417</v>
      </c>
      <c r="C11" s="23">
        <v>13.04148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3</v>
      </c>
      <c r="B12" s="22">
        <v>295.35133</v>
      </c>
      <c r="C12" s="23">
        <v>7.86036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4</v>
      </c>
      <c r="B13" s="22">
        <v>250.33122</v>
      </c>
      <c r="C13" s="23">
        <v>6.68525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5</v>
      </c>
      <c r="B14" s="22">
        <v>140.58008</v>
      </c>
      <c r="C14" s="23">
        <v>4.25385</v>
      </c>
      <c r="K14" s="20"/>
      <c r="L14" s="19"/>
      <c r="M14" s="16"/>
      <c r="N14" s="16"/>
      <c r="O14" s="16"/>
      <c r="P14" s="16"/>
      <c r="Q14" s="21"/>
      <c r="R14" s="16"/>
      <c r="S14" s="16"/>
      <c r="T14" s="16"/>
    </row>
    <row r="15" spans="1:20" ht="12.75">
      <c r="A15" s="4" t="s">
        <v>6</v>
      </c>
      <c r="B15" s="22">
        <v>40.31612</v>
      </c>
      <c r="C15" s="23">
        <v>4.24031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7</v>
      </c>
      <c r="B16" s="22">
        <v>38.70811</v>
      </c>
      <c r="C16" s="23">
        <v>4.01267</v>
      </c>
      <c r="K16" s="18"/>
      <c r="L16" s="19"/>
      <c r="M16" s="16"/>
      <c r="N16" s="16"/>
      <c r="O16" s="16"/>
      <c r="P16" s="16"/>
      <c r="Q16" s="18"/>
      <c r="R16" s="16"/>
      <c r="S16" s="16"/>
      <c r="T16" s="16"/>
    </row>
    <row r="17" spans="1:20" ht="12.75">
      <c r="A17" s="4" t="s">
        <v>8</v>
      </c>
      <c r="B17" s="22">
        <v>68.25548</v>
      </c>
      <c r="C17" s="23">
        <v>4.77261</v>
      </c>
      <c r="K17" s="18"/>
      <c r="L17" s="19"/>
      <c r="M17" s="16"/>
      <c r="N17" s="16"/>
      <c r="O17" s="16"/>
      <c r="P17" s="16"/>
      <c r="Q17" s="16"/>
      <c r="R17" s="16"/>
      <c r="S17" s="16"/>
      <c r="T17" s="16"/>
    </row>
    <row r="18" spans="1:15" ht="12.75">
      <c r="A18" s="4" t="s">
        <v>9</v>
      </c>
      <c r="B18" s="22">
        <v>344.49361</v>
      </c>
      <c r="C18" s="23">
        <v>11.26692</v>
      </c>
      <c r="K18" s="20"/>
      <c r="L18" s="19"/>
      <c r="M18" s="16"/>
      <c r="N18" s="16"/>
      <c r="O18" s="16"/>
    </row>
    <row r="19" spans="1:15" ht="12.75">
      <c r="A19" s="4" t="s">
        <v>10</v>
      </c>
      <c r="B19" s="22">
        <v>523.55384</v>
      </c>
      <c r="C19" s="23">
        <v>13.45125</v>
      </c>
      <c r="K19" s="18"/>
      <c r="L19" s="19"/>
      <c r="M19" s="16"/>
      <c r="N19" s="16"/>
      <c r="O19" s="16"/>
    </row>
    <row r="20" spans="1:15" ht="13.5" thickBot="1">
      <c r="A20" s="10" t="s">
        <v>11</v>
      </c>
      <c r="B20" s="24">
        <v>688.677</v>
      </c>
      <c r="C20" s="25">
        <v>16.13871</v>
      </c>
      <c r="K20" s="18"/>
      <c r="L20" s="19"/>
      <c r="M20" s="16"/>
      <c r="N20" s="16"/>
      <c r="O20" s="16"/>
    </row>
    <row r="21" spans="1:15" ht="13.5" thickBot="1">
      <c r="A21" s="7" t="s">
        <v>15</v>
      </c>
      <c r="B21" s="26">
        <f>SUM(B9:B20)</f>
        <v>4086.6231700000003</v>
      </c>
      <c r="C21" s="27">
        <f>SUM(C9:C20)</f>
        <v>118.1456</v>
      </c>
      <c r="K21" s="18"/>
      <c r="L21" s="19"/>
      <c r="M21" s="16"/>
      <c r="N21" s="16"/>
      <c r="O21" s="16"/>
    </row>
    <row r="22" spans="11:15" ht="12.75">
      <c r="K22" s="20"/>
      <c r="L22" s="16"/>
      <c r="M22" s="16"/>
      <c r="N22" s="16"/>
      <c r="O22" s="16"/>
    </row>
    <row r="23" ht="15.75" thickBot="1">
      <c r="K23" s="14">
        <f>+K10+K14+K18+K22</f>
        <v>0</v>
      </c>
    </row>
  </sheetData>
  <sheetProtection/>
  <mergeCells count="2">
    <mergeCell ref="A5:C5"/>
    <mergeCell ref="B6:C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2012-01-13T11:58:49Z</cp:lastPrinted>
  <dcterms:created xsi:type="dcterms:W3CDTF">2010-12-14T12:11:00Z</dcterms:created>
  <dcterms:modified xsi:type="dcterms:W3CDTF">2021-05-25T15:38:48Z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879053100</vt:i4>
  </property>
  <property fmtid="{D5CDD505-2E9C-101B-9397-08002B2CF9AE}" pid="3" name="_NewReviewCycle">
    <vt:lpwstr/>
  </property>
  <property fmtid="{D5CDD505-2E9C-101B-9397-08002B2CF9AE}" pid="4" name="_EmailSubject">
    <vt:lpwstr>finální dokumentace k VZ Dodávky elektřiny a zemního plynu pro Českou národní banku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637165083</vt:i4>
  </property>
  <property fmtid="{D5CDD505-2E9C-101B-9397-08002B2CF9AE}" pid="8" name="_ReviewingToolsShownOnce">
    <vt:lpwstr/>
  </property>
</Properties>
</file>