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state="hidden" r:id="rId2"/>
    <sheet name="List3" sheetId="3" state="hidden" r:id="rId3"/>
  </sheets>
  <definedNames>
    <definedName name="_xlnm.Print_Area" localSheetId="0">'List1'!$B$2:$F$21</definedName>
    <definedName name="Z_BE2DCC93_F2C8_43ED_A78C_2945E63025A6_.wvu.PrintArea" localSheetId="0" hidden="1">'List1'!$B$2:$F$21</definedName>
    <definedName name="Z_E202B624_CD88_4AB1_B3EA_1865C8E9C0DA_.wvu.PrintArea" localSheetId="0" hidden="1">'List1'!$B$2:$F$21</definedName>
  </definedNames>
  <calcPr fullCalcOnLoad="1"/>
</workbook>
</file>

<file path=xl/sharedStrings.xml><?xml version="1.0" encoding="utf-8"?>
<sst xmlns="http://schemas.openxmlformats.org/spreadsheetml/2006/main" count="27" uniqueCount="27">
  <si>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</si>
  <si>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</si>
  <si>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</si>
  <si>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</si>
  <si>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</si>
  <si>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Celková cena v Kč bez DPH     za 4 roky</t>
  </si>
  <si>
    <t>Počet roků</t>
  </si>
  <si>
    <t>Cena v Kč za 1 rok bez DPH</t>
  </si>
  <si>
    <t>Cena za 1 hodinu v Kč bez DPH </t>
  </si>
  <si>
    <t>Celková cena za předpokládaný počet hodin v Kč bez DPH za 4 roky</t>
  </si>
  <si>
    <t>Dodavatel vyplní pouze podbarvená pole</t>
  </si>
  <si>
    <t>Název komponenty</t>
  </si>
  <si>
    <t>CENOVÁ TABULKA</t>
  </si>
  <si>
    <t>Dodávka NBA systému FlowMon</t>
  </si>
  <si>
    <t>Dodávka programových prostředků NBA</t>
  </si>
  <si>
    <t>Invea FlowMon ADS Business</t>
  </si>
  <si>
    <t>FPC-ADS-B</t>
  </si>
  <si>
    <t>Příloha č. 2 poptávky</t>
  </si>
  <si>
    <t xml:space="preserve">Podpora NBA </t>
  </si>
  <si>
    <t>Předpokládaný počet hodin ročně</t>
  </si>
  <si>
    <t>Dodávka technických a programových prostředků NBA</t>
  </si>
  <si>
    <t>Instalace a Implementace NBA v prostředí ČNB</t>
  </si>
  <si>
    <t xml:space="preserve">Přímá pomoc a konzultace na místě v sídle objednatele  </t>
  </si>
  <si>
    <t>IFC-R5-6000PRO</t>
  </si>
  <si>
    <t>Invea FlowMon Collector R5-6000 Pro</t>
  </si>
  <si>
    <t>Invea FlowMon Probe 4000</t>
  </si>
  <si>
    <t>IFP-4000-CU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</si>
</sst>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4" fontId="0" fillId="33" borderId="1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4" fontId="2" fillId="34" borderId="25" xfId="0" applyNumberFormat="1" applyFont="1" applyFill="1" applyBorder="1" applyAlignment="1" applyProtection="1">
      <alignment horizontal="center"/>
      <protection locked="0"/>
    </xf>
    <xf numFmtId="4" fontId="2" fillId="34" borderId="26" xfId="0" applyNumberFormat="1" applyFont="1" applyFill="1" applyBorder="1" applyAlignment="1">
      <alignment horizontal="center" wrapText="1"/>
    </xf>
    <xf numFmtId="0" fontId="0" fillId="34" borderId="27" xfId="0" applyFill="1" applyBorder="1" applyAlignment="1">
      <alignment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69.00390625" style="0" customWidth="1"/>
    <col min="4" max="4" width="15.140625" style="0" customWidth="1"/>
    <col min="5" max="5" width="29.28125" style="0" customWidth="1"/>
    <col min="6" max="6" width="27.7109375" style="0" customWidth="1"/>
    <col min="7" max="7" width="27.421875" style="0" customWidth="1"/>
    <col min="8" max="8" width="14.00390625" style="0" customWidth="1"/>
  </cols>
  <sheetData>
    <row r="2" ht="12.75">
      <c r="F2" s="6" t="s">
        <v>17</v>
      </c>
    </row>
    <row r="3" ht="13.5" thickBot="1">
      <c r="F3" s="6"/>
    </row>
    <row r="4" spans="2:6" ht="20.25">
      <c r="B4" s="38" t="s">
        <v>12</v>
      </c>
      <c r="C4" s="39"/>
      <c r="D4" s="39"/>
      <c r="E4" s="39"/>
      <c r="F4" s="40"/>
    </row>
    <row r="5" spans="2:6" ht="16.5" thickBot="1">
      <c r="B5" s="41" t="s">
        <v>13</v>
      </c>
      <c r="C5" s="42"/>
      <c r="D5" s="42"/>
      <c r="E5" s="42"/>
      <c r="F5" s="43"/>
    </row>
    <row r="6" spans="2:7" ht="12.75">
      <c r="B6" s="21" t="s">
        <v>4</v>
      </c>
      <c r="C6" s="22" t="s">
        <v>11</v>
      </c>
      <c r="D6" s="23" t="s">
        <v>0</v>
      </c>
      <c r="E6" s="23" t="s">
        <v>1</v>
      </c>
      <c r="F6" s="24" t="s">
        <v>2</v>
      </c>
      <c r="G6" s="1"/>
    </row>
    <row r="7" spans="2:7" ht="12.75">
      <c r="B7" s="36" t="s">
        <v>20</v>
      </c>
      <c r="C7" s="37"/>
      <c r="D7" s="19"/>
      <c r="E7" s="19"/>
      <c r="F7" s="20"/>
      <c r="G7" s="1"/>
    </row>
    <row r="8" spans="2:7" ht="12.75">
      <c r="B8" s="34" t="s">
        <v>26</v>
      </c>
      <c r="C8" s="33" t="s">
        <v>25</v>
      </c>
      <c r="D8" s="2">
        <v>2</v>
      </c>
      <c r="E8" s="5">
        <v>0</v>
      </c>
      <c r="F8" s="4">
        <f>D8*E8</f>
        <v>0</v>
      </c>
      <c r="G8" s="1"/>
    </row>
    <row r="9" spans="2:7" ht="12.75">
      <c r="B9" s="32" t="s">
        <v>23</v>
      </c>
      <c r="C9" s="33" t="s">
        <v>24</v>
      </c>
      <c r="D9" s="2">
        <v>1</v>
      </c>
      <c r="E9" s="5">
        <v>0</v>
      </c>
      <c r="F9" s="4">
        <f>D9*E9</f>
        <v>0</v>
      </c>
      <c r="G9" s="1"/>
    </row>
    <row r="10" spans="2:7" ht="12.75">
      <c r="B10" s="36" t="s">
        <v>14</v>
      </c>
      <c r="C10" s="37"/>
      <c r="D10" s="11"/>
      <c r="E10" s="11"/>
      <c r="F10" s="4"/>
      <c r="G10" s="1"/>
    </row>
    <row r="11" spans="2:6" ht="12.75">
      <c r="B11" s="32" t="s">
        <v>16</v>
      </c>
      <c r="C11" s="33" t="s">
        <v>15</v>
      </c>
      <c r="D11" s="2">
        <v>1</v>
      </c>
      <c r="E11" s="5">
        <v>0</v>
      </c>
      <c r="F11" s="4">
        <f>D11*E11</f>
        <v>0</v>
      </c>
    </row>
    <row r="12" spans="2:6" ht="13.5" thickBot="1">
      <c r="B12" s="3" t="s">
        <v>21</v>
      </c>
      <c r="C12" s="16"/>
      <c r="D12" s="2">
        <v>1</v>
      </c>
      <c r="E12" s="5">
        <v>0</v>
      </c>
      <c r="F12" s="4">
        <f>D12*E12</f>
        <v>0</v>
      </c>
    </row>
    <row r="13" spans="2:6" ht="13.5" thickBot="1">
      <c r="B13" s="49"/>
      <c r="C13" s="50"/>
      <c r="D13" s="51"/>
      <c r="E13" s="51"/>
      <c r="F13" s="52"/>
    </row>
    <row r="14" spans="2:6" ht="13.5" thickBot="1">
      <c r="B14" s="49"/>
      <c r="C14" s="50"/>
      <c r="D14" s="51"/>
      <c r="E14" s="51"/>
      <c r="F14" s="52"/>
    </row>
    <row r="15" spans="2:6" ht="25.5">
      <c r="B15" s="25"/>
      <c r="C15" s="26"/>
      <c r="D15" s="23" t="s">
        <v>6</v>
      </c>
      <c r="E15" s="27" t="s">
        <v>7</v>
      </c>
      <c r="F15" s="28" t="s">
        <v>5</v>
      </c>
    </row>
    <row r="16" spans="2:6" ht="13.5" thickBot="1">
      <c r="B16" s="12" t="s">
        <v>18</v>
      </c>
      <c r="C16" s="18"/>
      <c r="D16" s="13">
        <v>4</v>
      </c>
      <c r="E16" s="8">
        <v>0</v>
      </c>
      <c r="F16" s="9">
        <f>D16*E16</f>
        <v>0</v>
      </c>
    </row>
    <row r="17" spans="2:6" ht="21.75" customHeight="1" thickBot="1">
      <c r="B17" s="49"/>
      <c r="C17" s="50"/>
      <c r="D17" s="51"/>
      <c r="E17" s="51"/>
      <c r="F17" s="52"/>
    </row>
    <row r="18" spans="2:6" ht="38.25">
      <c r="B18" s="25"/>
      <c r="C18" s="29"/>
      <c r="D18" s="35" t="s">
        <v>19</v>
      </c>
      <c r="E18" s="30" t="s">
        <v>8</v>
      </c>
      <c r="F18" s="31" t="s">
        <v>9</v>
      </c>
    </row>
    <row r="19" spans="2:6" ht="13.5" thickBot="1">
      <c r="B19" s="7" t="s">
        <v>22</v>
      </c>
      <c r="C19" s="17"/>
      <c r="D19" s="14">
        <v>4</v>
      </c>
      <c r="E19" s="8">
        <v>0</v>
      </c>
      <c r="F19" s="9">
        <f>D19*E19*4</f>
        <v>0</v>
      </c>
    </row>
    <row r="20" spans="2:6" ht="54" customHeight="1" thickBot="1">
      <c r="B20" s="44" t="s">
        <v>3</v>
      </c>
      <c r="C20" s="45"/>
      <c r="D20" s="46"/>
      <c r="E20" s="46"/>
      <c r="F20" s="10">
        <f>F8+F9+F11+F12+F16+F19</f>
        <v>0</v>
      </c>
    </row>
    <row r="21" spans="2:6" ht="12.75">
      <c r="B21" s="47"/>
      <c r="C21" s="47"/>
      <c r="D21" s="48"/>
      <c r="E21" s="48"/>
      <c r="F21" s="48"/>
    </row>
    <row r="22" ht="25.5" customHeight="1">
      <c r="B22" s="15" t="s">
        <v>10</v>
      </c>
    </row>
    <row r="24" ht="12.75">
      <c r="C24" s="15"/>
    </row>
    <row r="25" ht="14.25" customHeight="1"/>
    <row r="29" ht="13.5" customHeight="1"/>
    <row r="31" ht="15" customHeight="1"/>
  </sheetData>
  <sheetProtection/>
  <mergeCells count="9">
    <mergeCell ref="B7:C7"/>
    <mergeCell ref="B10:C10"/>
    <mergeCell ref="B4:F4"/>
    <mergeCell ref="B5:F5"/>
    <mergeCell ref="B20:E20"/>
    <mergeCell ref="B21:F21"/>
    <mergeCell ref="B13:F13"/>
    <mergeCell ref="B14:F14"/>
    <mergeCell ref="B17:F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Vrátný Pavel</cp:lastModifiedBy>
  <cp:lastPrinted>2014-01-27T09:07:03Z</cp:lastPrinted>
  <dcterms:created xsi:type="dcterms:W3CDTF">2011-04-11T07:54:58Z</dcterms:created>
  <dcterms:modified xsi:type="dcterms:W3CDTF">2014-09-15T11:53:04Z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45438231</vt:i4>
  </property>
  <property fmtid="{D5CDD505-2E9C-101B-9397-08002B2CF9AE}" pid="3" name="_NewReviewCycle">
    <vt:lpwstr/>
  </property>
  <property fmtid="{D5CDD505-2E9C-101B-9397-08002B2CF9AE}" pid="4" name="_EmailSubject">
    <vt:lpwstr>Výběrové řízení: Dodávka systému FlowMon včetně podpory (projekt 27/2013 Detekce anomálií síťového provozu)</vt:lpwstr>
  </property>
  <property fmtid="{D5CDD505-2E9C-101B-9397-08002B2CF9AE}" pid="5" name="_AuthorEmail">
    <vt:lpwstr>Petr.Puchmeltr@cnb.cz</vt:lpwstr>
  </property>
  <property fmtid="{D5CDD505-2E9C-101B-9397-08002B2CF9AE}" pid="6" name="_AuthorEmailDisplayName">
    <vt:lpwstr>Puchmeltr Petr</vt:lpwstr>
  </property>
  <property fmtid="{D5CDD505-2E9C-101B-9397-08002B2CF9AE}" pid="7" name="_PreviousAdHocReviewCycleID">
    <vt:i4>1764200047</vt:i4>
  </property>
  <property fmtid="{D5CDD505-2E9C-101B-9397-08002B2CF9AE}" pid="8" name="_ReviewingToolsShownOnce">
    <vt:lpwstr/>
  </property>
</Properties>
</file>