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18525" windowHeight="10455" activeTab="0"/>
  </bookViews>
  <sheets>
    <sheet name="List1" sheetId="2" r:id="rId1"/>
  </sheets>
  <definedNames/>
  <calcPr calcId="145621"/>
</workbook>
</file>

<file path=xl/sharedStrings.xml><?xml version="1.0" encoding="utf-8"?>
<sst xmlns="http://schemas.openxmlformats.org/spreadsheetml/2006/main" count="83" uniqueCount="32">
  <si>
    <t>Položka</t>
  </si>
  <si>
    <t>kpl</t>
  </si>
  <si>
    <t>Počet</t>
  </si>
  <si>
    <t>Měrná jednotka</t>
  </si>
  <si>
    <t>Cena v Kč bez DPH</t>
  </si>
  <si>
    <t>ks</t>
  </si>
  <si>
    <t xml:space="preserve">Dodávka svítidel včetně montáže, potřebných prací a recyklačního poplatku, dle  přílohy č. 2 návrhu smlouvy </t>
  </si>
  <si>
    <t>Příloha č. 2 poptávky</t>
  </si>
  <si>
    <t>CENOVÁ TABULKA - Obnova osvětlení a podhledů v objektu ČNB Hradec Králové</t>
  </si>
  <si>
    <t>Demontáž stávajících podhledů vč. rastru a zajištění ekologické likvidace</t>
  </si>
  <si>
    <r>
      <t xml:space="preserve">Demontáž stávajících svítídel </t>
    </r>
    <r>
      <rPr>
        <b/>
        <sz val="10"/>
        <rFont val="Calibri"/>
        <family val="2"/>
        <scheme val="minor"/>
      </rPr>
      <t>a zajištění ekologické likvidace</t>
    </r>
  </si>
  <si>
    <t>Dodávka rozebíratelného minerálního podhledu s přiznaným roštem v modulu 60x60 cm, potřebných prací a recyklačního poplatku, dle  přílohy č. 2 návrhu smouvy</t>
  </si>
  <si>
    <t xml:space="preserve">Dílčí plnění č. 1 - prostor č. 1 </t>
  </si>
  <si>
    <t>Celková nabídková cena za dílčí plnění č. 1</t>
  </si>
  <si>
    <t>Dílčí plnění č. 2 - prostor č. 2 a 3</t>
  </si>
  <si>
    <t>Celková nabídková cena za dílčí plnění č. 2</t>
  </si>
  <si>
    <t>Dílčí plnění č. 3 - prostor č. 4</t>
  </si>
  <si>
    <t>Celková nabídková cena za dílčí plnění č. 3</t>
  </si>
  <si>
    <t>Dílčí plnění č. 4 - prostor č. 5 a 6</t>
  </si>
  <si>
    <t>Celková nabídková cena za dílčí plnění č. 4</t>
  </si>
  <si>
    <t>Dílčí plnění č. 5 - prostor č. 7</t>
  </si>
  <si>
    <t>Celková nabídková cena za dílčí plnění č. 5</t>
  </si>
  <si>
    <t>Dílčí plnění č. 6 - prostor č. 8</t>
  </si>
  <si>
    <t>Celková nabídková cena za dílčí plnění č. 6</t>
  </si>
  <si>
    <t xml:space="preserve">Celková nabídková cena v Kč bez DPH </t>
  </si>
  <si>
    <t>Demontáž  a zpětná montáž stávajících svítídel</t>
  </si>
  <si>
    <t>Dodávka a montáž potřebné kabeláže, spínacích prvků a dalšího materiálu potřebného pro  zapojení a zprovoznění systému osvětlení vč. vypínačů a vč. provedení revizí a předání revizní zprávy</t>
  </si>
  <si>
    <t>Poznámka: Ceny zahrnují i průběžný a závěrečný úklid, dopravu a přesun hmot a lešení.</t>
  </si>
  <si>
    <t>Provedení revize a předání revizní zprávy</t>
  </si>
  <si>
    <t>Vypracování dokumentace skutečného provedení (čl. I. odst. 2 písm. i) návrhu smlouvy)</t>
  </si>
  <si>
    <t>Autorizované měření osvětlení  (čl. I. odst. 2 písm. f) návrhu smlouvy)</t>
  </si>
  <si>
    <t>Poznámka: Dodavatel vyplní pouze žlutě podbarvená políčka. Ceny uvádí dodavatel s přesností na dvě desetinná místa; v buňce B16, B23, B30, B37 a B44 doplní počet svítidel v návaznosti na jím navrhované řešení.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</si>
</sst>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 applyProtection="1">
      <protection/>
    </xf>
    <xf numFmtId="0" fontId="3" fillId="0" borderId="1" xfId="0" applyFont="1" applyBorder="1" applyAlignment="1" applyProtection="1">
      <alignment vertical="center" wrapText="1"/>
      <protection/>
    </xf>
    <xf numFmtId="0" fontId="2" fillId="0" borderId="2" xfId="0" applyFont="1" applyBorder="1" applyAlignment="1" applyProtection="1">
      <alignment horizontal="center" wrapText="1"/>
      <protection/>
    </xf>
    <xf numFmtId="2" fontId="2" fillId="3" borderId="2" xfId="0" applyNumberFormat="1" applyFont="1" applyFill="1" applyBorder="1" applyAlignment="1" applyProtection="1">
      <alignment horizontal="center" wrapText="1"/>
      <protection/>
    </xf>
    <xf numFmtId="4" fontId="2" fillId="4" borderId="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Protection="1">
      <protection/>
    </xf>
    <xf numFmtId="0" fontId="2" fillId="5" borderId="3" xfId="0" applyFont="1" applyFill="1" applyBorder="1" applyAlignment="1" applyProtection="1">
      <alignment horizontal="center" vertical="top" wrapText="1"/>
      <protection/>
    </xf>
    <xf numFmtId="0" fontId="2" fillId="5" borderId="4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Protection="1">
      <protection/>
    </xf>
    <xf numFmtId="0" fontId="6" fillId="0" borderId="0" xfId="0" applyFont="1" applyProtection="1">
      <protection/>
    </xf>
    <xf numFmtId="0" fontId="0" fillId="0" borderId="0" xfId="0" applyFont="1" applyAlignment="1" applyProtection="1">
      <alignment horizontal="right"/>
      <protection/>
    </xf>
    <xf numFmtId="0" fontId="11" fillId="0" borderId="2" xfId="0" applyFont="1" applyBorder="1" applyAlignment="1" applyProtection="1">
      <alignment horizontal="center" wrapText="1"/>
      <protection/>
    </xf>
    <xf numFmtId="4" fontId="11" fillId="4" borderId="2" xfId="0" applyNumberFormat="1" applyFont="1" applyFill="1" applyBorder="1" applyAlignment="1" applyProtection="1">
      <alignment horizontal="center" wrapText="1"/>
      <protection locked="0"/>
    </xf>
    <xf numFmtId="2" fontId="11" fillId="3" borderId="2" xfId="0" applyNumberFormat="1" applyFont="1" applyFill="1" applyBorder="1" applyAlignment="1" applyProtection="1">
      <alignment horizontal="center" wrapText="1"/>
      <protection/>
    </xf>
    <xf numFmtId="0" fontId="4" fillId="5" borderId="0" xfId="0" applyFont="1" applyFill="1" applyProtection="1">
      <protection/>
    </xf>
    <xf numFmtId="0" fontId="2" fillId="5" borderId="0" xfId="0" applyFont="1" applyFill="1" applyProtection="1">
      <protection/>
    </xf>
    <xf numFmtId="2" fontId="2" fillId="6" borderId="5" xfId="0" applyNumberFormat="1" applyFont="1" applyFill="1" applyBorder="1" applyAlignment="1" applyProtection="1">
      <alignment horizontal="center" wrapText="1"/>
      <protection/>
    </xf>
    <xf numFmtId="0" fontId="4" fillId="6" borderId="0" xfId="0" applyFont="1" applyFill="1" applyProtection="1">
      <protection/>
    </xf>
    <xf numFmtId="0" fontId="2" fillId="6" borderId="0" xfId="0" applyFont="1" applyFill="1" applyProtection="1">
      <protection/>
    </xf>
    <xf numFmtId="39" fontId="6" fillId="7" borderId="6" xfId="0" applyNumberFormat="1" applyFont="1" applyFill="1" applyBorder="1" applyAlignment="1" applyProtection="1">
      <alignment wrapText="1"/>
      <protection/>
    </xf>
    <xf numFmtId="39" fontId="10" fillId="7" borderId="7" xfId="0" applyNumberFormat="1" applyFont="1" applyFill="1" applyBorder="1" applyAlignment="1" applyProtection="1">
      <alignment horizontal="center" wrapText="1"/>
      <protection/>
    </xf>
    <xf numFmtId="0" fontId="8" fillId="6" borderId="1" xfId="0" applyFont="1" applyFill="1" applyBorder="1" applyAlignment="1" applyProtection="1">
      <alignment vertical="center" wrapText="1"/>
      <protection/>
    </xf>
    <xf numFmtId="0" fontId="8" fillId="5" borderId="1" xfId="0" applyFont="1" applyFill="1" applyBorder="1" applyAlignment="1" applyProtection="1">
      <alignment vertical="center" wrapText="1"/>
      <protection/>
    </xf>
    <xf numFmtId="0" fontId="8" fillId="5" borderId="6" xfId="0" applyFont="1" applyFill="1" applyBorder="1" applyAlignment="1" applyProtection="1">
      <alignment vertical="center" wrapText="1"/>
      <protection/>
    </xf>
    <xf numFmtId="0" fontId="8" fillId="5" borderId="5" xfId="0" applyFont="1" applyFill="1" applyBorder="1" applyAlignment="1" applyProtection="1">
      <alignment vertical="center" wrapText="1"/>
      <protection/>
    </xf>
    <xf numFmtId="0" fontId="2" fillId="0" borderId="8" xfId="0" applyFont="1" applyBorder="1" applyAlignment="1" applyProtection="1">
      <alignment horizontal="left" wrapText="1"/>
      <protection/>
    </xf>
    <xf numFmtId="0" fontId="12" fillId="7" borderId="1" xfId="0" applyFont="1" applyFill="1" applyBorder="1" applyAlignment="1" applyProtection="1">
      <alignment horizontal="left" wrapText="1"/>
      <protection/>
    </xf>
    <xf numFmtId="0" fontId="12" fillId="7" borderId="6" xfId="0" applyFont="1" applyFill="1" applyBorder="1" applyAlignment="1" applyProtection="1">
      <alignment horizontal="left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2" fillId="5" borderId="16" xfId="0" applyFont="1" applyFill="1" applyBorder="1" applyAlignment="1" applyProtection="1">
      <alignment horizontal="center" vertical="top"/>
      <protection/>
    </xf>
    <xf numFmtId="0" fontId="2" fillId="5" borderId="7" xfId="0" applyFont="1" applyFill="1" applyBorder="1" applyAlignment="1" applyProtection="1">
      <alignment horizontal="center" vertical="top"/>
      <protection/>
    </xf>
    <xf numFmtId="0" fontId="8" fillId="6" borderId="6" xfId="0" applyFont="1" applyFill="1" applyBorder="1" applyAlignment="1" applyProtection="1">
      <alignment vertical="center" wrapText="1"/>
      <protection/>
    </xf>
    <xf numFmtId="0" fontId="7" fillId="5" borderId="6" xfId="0" applyFont="1" applyFill="1" applyBorder="1" applyAlignment="1" applyProtection="1">
      <alignment wrapText="1"/>
      <protection/>
    </xf>
    <xf numFmtId="0" fontId="7" fillId="5" borderId="5" xfId="0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horizontal="center" wrapText="1"/>
      <protection/>
    </xf>
    <xf numFmtId="0" fontId="7" fillId="6" borderId="6" xfId="0" applyFont="1" applyFill="1" applyBorder="1" applyAlignment="1" applyProtection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 topLeftCell="A1">
      <selection activeCell="H1" sqref="H1"/>
    </sheetView>
  </sheetViews>
  <sheetFormatPr defaultColWidth="8.8515625" defaultRowHeight="15"/>
  <cols>
    <col min="1" max="1" width="74.57421875" style="1" customWidth="1"/>
    <col min="2" max="2" width="18.421875" style="1" customWidth="1"/>
    <col min="3" max="3" width="17.140625" style="1" customWidth="1"/>
    <col min="4" max="4" width="24.140625" style="1" customWidth="1"/>
    <col min="5" max="5" width="34.28125" style="1" customWidth="1"/>
    <col min="6" max="16384" width="8.8515625" style="1" customWidth="1"/>
  </cols>
  <sheetData>
    <row r="1" ht="22.5" customHeight="1">
      <c r="E1" s="11" t="s">
        <v>7</v>
      </c>
    </row>
    <row r="2" spans="1:5" ht="42.75" customHeight="1" thickBot="1">
      <c r="A2" s="29" t="s">
        <v>8</v>
      </c>
      <c r="B2" s="29"/>
      <c r="C2" s="29"/>
      <c r="D2" s="29"/>
      <c r="E2" s="29"/>
    </row>
    <row r="3" spans="1:5" ht="15">
      <c r="A3" s="30"/>
      <c r="B3" s="31"/>
      <c r="C3" s="31"/>
      <c r="D3" s="31"/>
      <c r="E3" s="32"/>
    </row>
    <row r="4" spans="1:5" ht="15">
      <c r="A4" s="33"/>
      <c r="B4" s="34"/>
      <c r="C4" s="34"/>
      <c r="D4" s="34"/>
      <c r="E4" s="35"/>
    </row>
    <row r="5" spans="1:5" ht="15">
      <c r="A5" s="7" t="s">
        <v>0</v>
      </c>
      <c r="B5" s="8" t="s">
        <v>2</v>
      </c>
      <c r="C5" s="8" t="s">
        <v>3</v>
      </c>
      <c r="D5" s="36" t="s">
        <v>4</v>
      </c>
      <c r="E5" s="37"/>
    </row>
    <row r="6" spans="1:7" ht="17.25" customHeight="1">
      <c r="A6" s="23" t="s">
        <v>12</v>
      </c>
      <c r="B6" s="39"/>
      <c r="C6" s="39"/>
      <c r="D6" s="39"/>
      <c r="E6" s="40"/>
      <c r="F6" s="6"/>
      <c r="G6" s="6"/>
    </row>
    <row r="7" spans="1:7" ht="15">
      <c r="A7" s="2" t="s">
        <v>9</v>
      </c>
      <c r="B7" s="12">
        <v>1</v>
      </c>
      <c r="C7" s="12" t="s">
        <v>1</v>
      </c>
      <c r="D7" s="13"/>
      <c r="E7" s="14">
        <f>D7</f>
        <v>0</v>
      </c>
      <c r="F7" s="6"/>
      <c r="G7" s="6"/>
    </row>
    <row r="8" spans="1:7" ht="15">
      <c r="A8" s="2" t="s">
        <v>25</v>
      </c>
      <c r="B8" s="3">
        <v>1</v>
      </c>
      <c r="C8" s="3" t="s">
        <v>1</v>
      </c>
      <c r="D8" s="5"/>
      <c r="E8" s="4">
        <f>D8</f>
        <v>0</v>
      </c>
      <c r="F8" s="6"/>
      <c r="G8" s="6"/>
    </row>
    <row r="9" spans="1:7" ht="25.5">
      <c r="A9" s="2" t="s">
        <v>11</v>
      </c>
      <c r="B9" s="3">
        <v>1</v>
      </c>
      <c r="C9" s="3" t="s">
        <v>1</v>
      </c>
      <c r="D9" s="5"/>
      <c r="E9" s="4">
        <f>D9</f>
        <v>0</v>
      </c>
      <c r="F9" s="6"/>
      <c r="G9" s="6"/>
    </row>
    <row r="10" spans="1:7" ht="15">
      <c r="A10" s="2" t="s">
        <v>28</v>
      </c>
      <c r="B10" s="41">
        <v>1</v>
      </c>
      <c r="C10" s="3" t="s">
        <v>1</v>
      </c>
      <c r="D10" s="5"/>
      <c r="E10" s="14">
        <f>D10</f>
        <v>0</v>
      </c>
      <c r="F10" s="6"/>
      <c r="G10" s="6"/>
    </row>
    <row r="11" spans="1:7" s="19" customFormat="1" ht="15.75">
      <c r="A11" s="22" t="s">
        <v>13</v>
      </c>
      <c r="B11" s="42"/>
      <c r="C11" s="42"/>
      <c r="D11" s="42"/>
      <c r="E11" s="17">
        <f>SUM(E7:E10)</f>
        <v>0</v>
      </c>
      <c r="F11" s="18"/>
      <c r="G11" s="18"/>
    </row>
    <row r="12" spans="1:7" ht="15.75">
      <c r="A12" s="23" t="s">
        <v>14</v>
      </c>
      <c r="B12" s="24"/>
      <c r="C12" s="24"/>
      <c r="D12" s="24"/>
      <c r="E12" s="25"/>
      <c r="F12" s="6"/>
      <c r="G12" s="6"/>
    </row>
    <row r="13" spans="1:7" ht="15">
      <c r="A13" s="2" t="s">
        <v>9</v>
      </c>
      <c r="B13" s="12">
        <v>1</v>
      </c>
      <c r="C13" s="12" t="s">
        <v>1</v>
      </c>
      <c r="D13" s="13"/>
      <c r="E13" s="14">
        <f>D13</f>
        <v>0</v>
      </c>
      <c r="F13" s="6"/>
      <c r="G13" s="6"/>
    </row>
    <row r="14" spans="1:7" ht="15">
      <c r="A14" s="2" t="s">
        <v>10</v>
      </c>
      <c r="B14" s="3">
        <v>1</v>
      </c>
      <c r="C14" s="3" t="s">
        <v>1</v>
      </c>
      <c r="D14" s="5"/>
      <c r="E14" s="4">
        <f>D14</f>
        <v>0</v>
      </c>
      <c r="F14" s="6">
        <f aca="true" t="shared" si="0" ref="F14">IF((TRUNC(D14,2)-D14)=0,0,1)</f>
        <v>0</v>
      </c>
      <c r="G14" s="6"/>
    </row>
    <row r="15" spans="1:7" ht="25.5">
      <c r="A15" s="2" t="s">
        <v>11</v>
      </c>
      <c r="B15" s="3">
        <v>1</v>
      </c>
      <c r="C15" s="3" t="s">
        <v>1</v>
      </c>
      <c r="D15" s="5"/>
      <c r="E15" s="4">
        <f>D15</f>
        <v>0</v>
      </c>
      <c r="F15" s="6"/>
      <c r="G15" s="6"/>
    </row>
    <row r="16" spans="1:7" ht="26.45" customHeight="1">
      <c r="A16" s="2" t="s">
        <v>6</v>
      </c>
      <c r="B16" s="5"/>
      <c r="C16" s="3" t="s">
        <v>5</v>
      </c>
      <c r="D16" s="5"/>
      <c r="E16" s="4">
        <f>B16*D16</f>
        <v>0</v>
      </c>
      <c r="F16" s="6">
        <f>IF((TRUNC(B16,2)-B16)=0,0,1)</f>
        <v>0</v>
      </c>
      <c r="G16" s="6">
        <f>IF((TRUNC(D16,2)-D16)=0,0,1)</f>
        <v>0</v>
      </c>
    </row>
    <row r="17" spans="1:7" ht="38.25">
      <c r="A17" s="2" t="s">
        <v>26</v>
      </c>
      <c r="B17" s="41">
        <v>1</v>
      </c>
      <c r="C17" s="3" t="s">
        <v>1</v>
      </c>
      <c r="D17" s="5"/>
      <c r="E17" s="14">
        <f>D17</f>
        <v>0</v>
      </c>
      <c r="F17" s="6">
        <f aca="true" t="shared" si="1" ref="F17">IF((TRUNC(B17,2)-B17)=0,0,1)</f>
        <v>0</v>
      </c>
      <c r="G17" s="6">
        <f aca="true" t="shared" si="2" ref="G17">IF((TRUNC(D17,2)-D17)=0,0,1)</f>
        <v>0</v>
      </c>
    </row>
    <row r="18" spans="1:7" s="19" customFormat="1" ht="15.75">
      <c r="A18" s="22" t="s">
        <v>15</v>
      </c>
      <c r="B18" s="38"/>
      <c r="C18" s="38"/>
      <c r="D18" s="38"/>
      <c r="E18" s="17">
        <f>SUM(E13:E17)</f>
        <v>0</v>
      </c>
      <c r="F18" s="18"/>
      <c r="G18" s="18"/>
    </row>
    <row r="19" spans="1:7" s="16" customFormat="1" ht="15.75">
      <c r="A19" s="23" t="s">
        <v>16</v>
      </c>
      <c r="B19" s="24"/>
      <c r="C19" s="24"/>
      <c r="D19" s="24"/>
      <c r="E19" s="25"/>
      <c r="F19" s="15"/>
      <c r="G19" s="15"/>
    </row>
    <row r="20" spans="1:7" ht="15">
      <c r="A20" s="2" t="s">
        <v>9</v>
      </c>
      <c r="B20" s="12">
        <v>1</v>
      </c>
      <c r="C20" s="12" t="s">
        <v>1</v>
      </c>
      <c r="D20" s="13"/>
      <c r="E20" s="14">
        <f>D20</f>
        <v>0</v>
      </c>
      <c r="F20" s="6"/>
      <c r="G20" s="6"/>
    </row>
    <row r="21" spans="1:7" ht="15">
      <c r="A21" s="2" t="s">
        <v>10</v>
      </c>
      <c r="B21" s="3">
        <v>1</v>
      </c>
      <c r="C21" s="3" t="s">
        <v>1</v>
      </c>
      <c r="D21" s="5"/>
      <c r="E21" s="4">
        <f>D21</f>
        <v>0</v>
      </c>
      <c r="F21" s="6">
        <f aca="true" t="shared" si="3" ref="F21">IF((TRUNC(D21,2)-D21)=0,0,1)</f>
        <v>0</v>
      </c>
      <c r="G21" s="6"/>
    </row>
    <row r="22" spans="1:7" ht="25.5">
      <c r="A22" s="2" t="s">
        <v>11</v>
      </c>
      <c r="B22" s="3">
        <v>1</v>
      </c>
      <c r="C22" s="3" t="s">
        <v>1</v>
      </c>
      <c r="D22" s="5"/>
      <c r="E22" s="4">
        <f>D22</f>
        <v>0</v>
      </c>
      <c r="F22" s="6"/>
      <c r="G22" s="6"/>
    </row>
    <row r="23" spans="1:7" ht="26.45" customHeight="1">
      <c r="A23" s="2" t="s">
        <v>6</v>
      </c>
      <c r="B23" s="5"/>
      <c r="C23" s="3" t="s">
        <v>5</v>
      </c>
      <c r="D23" s="5"/>
      <c r="E23" s="4">
        <f>B23*D23</f>
        <v>0</v>
      </c>
      <c r="F23" s="6">
        <f>IF((TRUNC(B23,2)-B23)=0,0,1)</f>
        <v>0</v>
      </c>
      <c r="G23" s="6">
        <f>IF((TRUNC(D23,2)-D23)=0,0,1)</f>
        <v>0</v>
      </c>
    </row>
    <row r="24" spans="1:7" ht="38.25">
      <c r="A24" s="2" t="s">
        <v>26</v>
      </c>
      <c r="B24" s="41">
        <v>1</v>
      </c>
      <c r="C24" s="3" t="s">
        <v>1</v>
      </c>
      <c r="D24" s="5"/>
      <c r="E24" s="14">
        <f>D24</f>
        <v>0</v>
      </c>
      <c r="F24" s="6">
        <f aca="true" t="shared" si="4" ref="F24">IF((TRUNC(B24,2)-B24)=0,0,1)</f>
        <v>0</v>
      </c>
      <c r="G24" s="6">
        <f aca="true" t="shared" si="5" ref="G24">IF((TRUNC(D24,2)-D24)=0,0,1)</f>
        <v>0</v>
      </c>
    </row>
    <row r="25" spans="1:7" s="19" customFormat="1" ht="15.75">
      <c r="A25" s="22" t="s">
        <v>17</v>
      </c>
      <c r="B25" s="42"/>
      <c r="C25" s="42"/>
      <c r="D25" s="42"/>
      <c r="E25" s="17">
        <f>SUM(E20:E24)</f>
        <v>0</v>
      </c>
      <c r="F25" s="18"/>
      <c r="G25" s="18"/>
    </row>
    <row r="26" spans="1:7" ht="15.75">
      <c r="A26" s="23" t="s">
        <v>18</v>
      </c>
      <c r="B26" s="24"/>
      <c r="C26" s="24"/>
      <c r="D26" s="24"/>
      <c r="E26" s="25"/>
      <c r="F26" s="6"/>
      <c r="G26" s="6"/>
    </row>
    <row r="27" spans="1:7" ht="15">
      <c r="A27" s="2" t="s">
        <v>9</v>
      </c>
      <c r="B27" s="12">
        <v>1</v>
      </c>
      <c r="C27" s="12" t="s">
        <v>1</v>
      </c>
      <c r="D27" s="13"/>
      <c r="E27" s="14">
        <f>D27</f>
        <v>0</v>
      </c>
      <c r="F27" s="6"/>
      <c r="G27" s="6"/>
    </row>
    <row r="28" spans="1:7" ht="15">
      <c r="A28" s="2" t="s">
        <v>10</v>
      </c>
      <c r="B28" s="3">
        <v>1</v>
      </c>
      <c r="C28" s="3" t="s">
        <v>1</v>
      </c>
      <c r="D28" s="5"/>
      <c r="E28" s="4">
        <f>D28</f>
        <v>0</v>
      </c>
      <c r="F28" s="6">
        <f aca="true" t="shared" si="6" ref="F28">IF((TRUNC(D28,2)-D28)=0,0,1)</f>
        <v>0</v>
      </c>
      <c r="G28" s="6"/>
    </row>
    <row r="29" spans="1:7" ht="25.5">
      <c r="A29" s="2" t="s">
        <v>11</v>
      </c>
      <c r="B29" s="3">
        <v>1</v>
      </c>
      <c r="C29" s="3" t="s">
        <v>1</v>
      </c>
      <c r="D29" s="5"/>
      <c r="E29" s="4">
        <f>D29</f>
        <v>0</v>
      </c>
      <c r="F29" s="6"/>
      <c r="G29" s="6"/>
    </row>
    <row r="30" spans="1:7" ht="26.45" customHeight="1">
      <c r="A30" s="2" t="s">
        <v>6</v>
      </c>
      <c r="B30" s="5"/>
      <c r="C30" s="3" t="s">
        <v>5</v>
      </c>
      <c r="D30" s="5"/>
      <c r="E30" s="4">
        <f>B30*D30</f>
        <v>0</v>
      </c>
      <c r="F30" s="6">
        <f>IF((TRUNC(B30,2)-B30)=0,0,1)</f>
        <v>0</v>
      </c>
      <c r="G30" s="6">
        <f>IF((TRUNC(D30,2)-D30)=0,0,1)</f>
        <v>0</v>
      </c>
    </row>
    <row r="31" spans="1:7" ht="38.25">
      <c r="A31" s="2" t="s">
        <v>26</v>
      </c>
      <c r="B31" s="41">
        <v>1</v>
      </c>
      <c r="C31" s="3" t="s">
        <v>1</v>
      </c>
      <c r="D31" s="5"/>
      <c r="E31" s="14">
        <f>D31</f>
        <v>0</v>
      </c>
      <c r="F31" s="6">
        <f aca="true" t="shared" si="7" ref="F31">IF((TRUNC(B31,2)-B31)=0,0,1)</f>
        <v>0</v>
      </c>
      <c r="G31" s="6">
        <f aca="true" t="shared" si="8" ref="G31">IF((TRUNC(D31,2)-D31)=0,0,1)</f>
        <v>0</v>
      </c>
    </row>
    <row r="32" spans="1:7" s="19" customFormat="1" ht="15.75">
      <c r="A32" s="22" t="s">
        <v>19</v>
      </c>
      <c r="B32" s="42"/>
      <c r="C32" s="42"/>
      <c r="D32" s="42"/>
      <c r="E32" s="17">
        <f>SUM(E27:E31)</f>
        <v>0</v>
      </c>
      <c r="F32" s="18"/>
      <c r="G32" s="18"/>
    </row>
    <row r="33" spans="1:7" s="16" customFormat="1" ht="15.75">
      <c r="A33" s="23" t="s">
        <v>20</v>
      </c>
      <c r="B33" s="24"/>
      <c r="C33" s="24"/>
      <c r="D33" s="24"/>
      <c r="E33" s="25"/>
      <c r="F33" s="15"/>
      <c r="G33" s="15"/>
    </row>
    <row r="34" spans="1:7" ht="15">
      <c r="A34" s="2" t="s">
        <v>9</v>
      </c>
      <c r="B34" s="12">
        <v>1</v>
      </c>
      <c r="C34" s="12" t="s">
        <v>1</v>
      </c>
      <c r="D34" s="13"/>
      <c r="E34" s="14">
        <f>D34</f>
        <v>0</v>
      </c>
      <c r="F34" s="6"/>
      <c r="G34" s="6"/>
    </row>
    <row r="35" spans="1:7" ht="15">
      <c r="A35" s="2" t="s">
        <v>10</v>
      </c>
      <c r="B35" s="3">
        <v>1</v>
      </c>
      <c r="C35" s="3" t="s">
        <v>1</v>
      </c>
      <c r="D35" s="5"/>
      <c r="E35" s="4">
        <f>D35</f>
        <v>0</v>
      </c>
      <c r="F35" s="6">
        <f aca="true" t="shared" si="9" ref="F35">IF((TRUNC(D35,2)-D35)=0,0,1)</f>
        <v>0</v>
      </c>
      <c r="G35" s="6"/>
    </row>
    <row r="36" spans="1:7" ht="25.5">
      <c r="A36" s="2" t="s">
        <v>11</v>
      </c>
      <c r="B36" s="3">
        <v>1</v>
      </c>
      <c r="C36" s="3" t="s">
        <v>1</v>
      </c>
      <c r="D36" s="5"/>
      <c r="E36" s="4">
        <f>D36</f>
        <v>0</v>
      </c>
      <c r="F36" s="6"/>
      <c r="G36" s="6"/>
    </row>
    <row r="37" spans="1:7" ht="26.45" customHeight="1">
      <c r="A37" s="2" t="s">
        <v>6</v>
      </c>
      <c r="B37" s="5"/>
      <c r="C37" s="3" t="s">
        <v>5</v>
      </c>
      <c r="D37" s="5"/>
      <c r="E37" s="4">
        <f>B37*D37</f>
        <v>0</v>
      </c>
      <c r="F37" s="6">
        <f>IF((TRUNC(B37,2)-B37)=0,0,1)</f>
        <v>0</v>
      </c>
      <c r="G37" s="6">
        <f>IF((TRUNC(D37,2)-D37)=0,0,1)</f>
        <v>0</v>
      </c>
    </row>
    <row r="38" spans="1:7" ht="38.25">
      <c r="A38" s="2" t="s">
        <v>26</v>
      </c>
      <c r="B38" s="41">
        <v>1</v>
      </c>
      <c r="C38" s="3" t="s">
        <v>1</v>
      </c>
      <c r="D38" s="5"/>
      <c r="E38" s="14">
        <f>D38</f>
        <v>0</v>
      </c>
      <c r="F38" s="6">
        <f aca="true" t="shared" si="10" ref="F38">IF((TRUNC(B38,2)-B38)=0,0,1)</f>
        <v>0</v>
      </c>
      <c r="G38" s="6">
        <f aca="true" t="shared" si="11" ref="G38">IF((TRUNC(D38,2)-D38)=0,0,1)</f>
        <v>0</v>
      </c>
    </row>
    <row r="39" spans="1:7" s="19" customFormat="1" ht="15.75">
      <c r="A39" s="22" t="s">
        <v>21</v>
      </c>
      <c r="B39" s="42"/>
      <c r="C39" s="42"/>
      <c r="D39" s="42"/>
      <c r="E39" s="17">
        <f>SUM(E34:E38)</f>
        <v>0</v>
      </c>
      <c r="F39" s="18"/>
      <c r="G39" s="18"/>
    </row>
    <row r="40" spans="1:7" ht="15.75">
      <c r="A40" s="23" t="s">
        <v>22</v>
      </c>
      <c r="B40" s="24"/>
      <c r="C40" s="24"/>
      <c r="D40" s="24"/>
      <c r="E40" s="25"/>
      <c r="F40" s="6"/>
      <c r="G40" s="6"/>
    </row>
    <row r="41" spans="1:7" ht="15">
      <c r="A41" s="2" t="s">
        <v>9</v>
      </c>
      <c r="B41" s="12">
        <v>1</v>
      </c>
      <c r="C41" s="12" t="s">
        <v>1</v>
      </c>
      <c r="D41" s="13"/>
      <c r="E41" s="14">
        <f>D41</f>
        <v>0</v>
      </c>
      <c r="F41" s="6"/>
      <c r="G41" s="6"/>
    </row>
    <row r="42" spans="1:7" ht="15">
      <c r="A42" s="2" t="s">
        <v>10</v>
      </c>
      <c r="B42" s="3">
        <v>1</v>
      </c>
      <c r="C42" s="3" t="s">
        <v>1</v>
      </c>
      <c r="D42" s="5"/>
      <c r="E42" s="4">
        <f>D42</f>
        <v>0</v>
      </c>
      <c r="F42" s="6">
        <f aca="true" t="shared" si="12" ref="F42">IF((TRUNC(D42,2)-D42)=0,0,1)</f>
        <v>0</v>
      </c>
      <c r="G42" s="6"/>
    </row>
    <row r="43" spans="1:7" ht="25.5">
      <c r="A43" s="2" t="s">
        <v>11</v>
      </c>
      <c r="B43" s="3">
        <v>1</v>
      </c>
      <c r="C43" s="3" t="s">
        <v>1</v>
      </c>
      <c r="D43" s="5"/>
      <c r="E43" s="4">
        <f>D43</f>
        <v>0</v>
      </c>
      <c r="F43" s="6"/>
      <c r="G43" s="6"/>
    </row>
    <row r="44" spans="1:7" ht="26.45" customHeight="1">
      <c r="A44" s="2" t="s">
        <v>6</v>
      </c>
      <c r="B44" s="5"/>
      <c r="C44" s="3" t="s">
        <v>5</v>
      </c>
      <c r="D44" s="5"/>
      <c r="E44" s="4">
        <f>B44*D44</f>
        <v>0</v>
      </c>
      <c r="F44" s="6">
        <f>IF((TRUNC(B44,2)-B44)=0,0,1)</f>
        <v>0</v>
      </c>
      <c r="G44" s="6">
        <f>IF((TRUNC(D44,2)-D44)=0,0,1)</f>
        <v>0</v>
      </c>
    </row>
    <row r="45" spans="1:7" ht="38.25">
      <c r="A45" s="2" t="s">
        <v>26</v>
      </c>
      <c r="B45" s="41">
        <v>1</v>
      </c>
      <c r="C45" s="3" t="s">
        <v>1</v>
      </c>
      <c r="D45" s="5"/>
      <c r="E45" s="14">
        <f>D45</f>
        <v>0</v>
      </c>
      <c r="F45" s="6">
        <f aca="true" t="shared" si="13" ref="F45">IF((TRUNC(B45,2)-B45)=0,0,1)</f>
        <v>0</v>
      </c>
      <c r="G45" s="6">
        <f aca="true" t="shared" si="14" ref="G45">IF((TRUNC(D45,2)-D45)=0,0,1)</f>
        <v>0</v>
      </c>
    </row>
    <row r="46" spans="1:7" ht="15">
      <c r="A46" s="2" t="s">
        <v>29</v>
      </c>
      <c r="B46" s="3">
        <v>1</v>
      </c>
      <c r="C46" s="3" t="s">
        <v>1</v>
      </c>
      <c r="D46" s="5"/>
      <c r="E46" s="4">
        <f>D46</f>
        <v>0</v>
      </c>
      <c r="F46" s="6"/>
      <c r="G46" s="6"/>
    </row>
    <row r="47" spans="1:7" ht="15">
      <c r="A47" s="2" t="s">
        <v>30</v>
      </c>
      <c r="B47" s="3">
        <v>1</v>
      </c>
      <c r="C47" s="3" t="s">
        <v>1</v>
      </c>
      <c r="D47" s="5"/>
      <c r="E47" s="4">
        <f aca="true" t="shared" si="15" ref="E47">D47</f>
        <v>0</v>
      </c>
      <c r="F47" s="6"/>
      <c r="G47" s="6"/>
    </row>
    <row r="48" spans="1:7" s="19" customFormat="1" ht="15.75">
      <c r="A48" s="22" t="s">
        <v>23</v>
      </c>
      <c r="B48" s="42"/>
      <c r="C48" s="42"/>
      <c r="D48" s="42"/>
      <c r="E48" s="17">
        <f>SUM(E41:E47)</f>
        <v>0</v>
      </c>
      <c r="F48" s="18"/>
      <c r="G48" s="18"/>
    </row>
    <row r="49" spans="1:7" s="10" customFormat="1" ht="28.35" customHeight="1">
      <c r="A49" s="27" t="s">
        <v>24</v>
      </c>
      <c r="B49" s="28"/>
      <c r="C49" s="28"/>
      <c r="D49" s="20"/>
      <c r="E49" s="21">
        <f>(E11+E18+E25+E32+E39+E48)</f>
        <v>0</v>
      </c>
      <c r="F49" s="9"/>
      <c r="G49" s="9"/>
    </row>
    <row r="50" spans="1:5" ht="25.5" customHeight="1">
      <c r="A50" s="26" t="s">
        <v>31</v>
      </c>
      <c r="B50" s="26"/>
      <c r="C50" s="26"/>
      <c r="D50" s="26"/>
      <c r="E50" s="26"/>
    </row>
    <row r="52" ht="15">
      <c r="A52" s="1" t="s">
        <v>27</v>
      </c>
    </row>
  </sheetData>
  <sheetProtection password="CC06" sheet="1" objects="1" scenarios="1"/>
  <mergeCells count="17">
    <mergeCell ref="A33:E33"/>
    <mergeCell ref="A18:D18"/>
    <mergeCell ref="A19:E19"/>
    <mergeCell ref="A25:D25"/>
    <mergeCell ref="A26:E26"/>
    <mergeCell ref="A32:D32"/>
    <mergeCell ref="A2:E2"/>
    <mergeCell ref="A3:E4"/>
    <mergeCell ref="D5:E5"/>
    <mergeCell ref="A6:E6"/>
    <mergeCell ref="A12:E12"/>
    <mergeCell ref="A11:D11"/>
    <mergeCell ref="A39:D39"/>
    <mergeCell ref="A40:E40"/>
    <mergeCell ref="A48:D48"/>
    <mergeCell ref="A50:E50"/>
    <mergeCell ref="A49:C49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1"/>
  <ignoredErrors>
    <ignoredError sqref="E16 E23 E30 E37 E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Kvita Martin</dc:creator>
  <cp:keywords/>
  <dc:description/>
  <cp:lastModifiedBy>Furch Dalibor</cp:lastModifiedBy>
  <cp:lastPrinted>2019-04-17T06:18:27Z</cp:lastPrinted>
  <dcterms:created xsi:type="dcterms:W3CDTF">2016-09-08T05:53:04Z</dcterms:created>
  <dcterms:modified xsi:type="dcterms:W3CDTF">2020-07-15T12:02:09Z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981123474</vt:i4>
  </property>
  <property fmtid="{D5CDD505-2E9C-101B-9397-08002B2CF9AE}" pid="3" name="_NewReviewCycle">
    <vt:lpwstr/>
  </property>
  <property fmtid="{D5CDD505-2E9C-101B-9397-08002B2CF9AE}" pid="4" name="_EmailSubject">
    <vt:lpwstr>Příloha č.1 Návrh smlouvy osvětlení HK po připomínkách rozpočtu (2).doc</vt:lpwstr>
  </property>
  <property fmtid="{D5CDD505-2E9C-101B-9397-08002B2CF9AE}" pid="5" name="_AuthorEmail">
    <vt:lpwstr>Hana.Horakova@cnb.cz</vt:lpwstr>
  </property>
  <property fmtid="{D5CDD505-2E9C-101B-9397-08002B2CF9AE}" pid="6" name="_AuthorEmailDisplayName">
    <vt:lpwstr>Horáková Hana</vt:lpwstr>
  </property>
  <property fmtid="{D5CDD505-2E9C-101B-9397-08002B2CF9AE}" pid="7" name="_PreviousAdHocReviewCycleID">
    <vt:i4>-178174680</vt:i4>
  </property>
  <property fmtid="{D5CDD505-2E9C-101B-9397-08002B2CF9AE}" pid="8" name="_ReviewingToolsShownOnce">
    <vt:lpwstr/>
  </property>
</Properties>
</file>