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8720" windowHeight="116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<sst xmlns="http://schemas.openxmlformats.org/spreadsheetml/2006/main" count="34" uniqueCount="31">
  <si>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CENA PLNĚNÍ</t>
  </si>
  <si>
    <t>Realizační studie</t>
  </si>
  <si>
    <t xml:space="preserve">CENA ZAKÁZKY CELKEM </t>
  </si>
  <si>
    <t>Poznámky</t>
  </si>
  <si>
    <t>Informačního systému pro odborné kurzy o rozpoznávání platidel – IS KRPAD</t>
  </si>
  <si>
    <t>Zhotovení IS KRPAD</t>
  </si>
  <si>
    <t>On-line klientský portál</t>
  </si>
  <si>
    <t>Cena za zhotovení</t>
  </si>
  <si>
    <t>Cena podpory</t>
  </si>
  <si>
    <t>Cena budoucího rozvoje</t>
  </si>
  <si>
    <t>Cenová tabulka</t>
  </si>
  <si>
    <t xml:space="preserve">Zaškolení zaměstnanců </t>
  </si>
  <si>
    <t>Aplikace</t>
  </si>
  <si>
    <t xml:space="preserve">Zvolené časové období je stanoveno v souladu se zákonem č. 134/2016 Sb., o zadávání veřejných zakázkách, ve znění pozdějších předpisů, pouze za účelem porovnání nabídek, smlouva s vybraným uchazečem bude uzavřena na dobu neurčitou.    </t>
  </si>
  <si>
    <t>Počet jednotek        (v hod.)</t>
  </si>
  <si>
    <t>Počet jednotek (čtvrtletí)</t>
  </si>
  <si>
    <t>Poskytování podpory dle čl. IV odstavce 1 smlouvy</t>
  </si>
  <si>
    <t>Budoucí rozvoj dle čl. V smlouvy</t>
  </si>
  <si>
    <t>Odstraňování vad dle čl. IV odst. 5 písm. d) smlouvy</t>
  </si>
  <si>
    <t>Počet jednotek
(v hod.)</t>
  </si>
  <si>
    <r>
      <t>CENA ZA POSKYTOVÁNÍ PODPORY  (48 měsíců)</t>
    </r>
    <r>
      <rPr>
        <b/>
        <vertAlign val="superscript"/>
        <sz val="11"/>
        <rFont val="Times New Roman"/>
        <family val="1"/>
      </rPr>
      <t>1)</t>
    </r>
  </si>
  <si>
    <t>Poskytování konzultací dle čl. V odst. 6 písm. b) smlouvy</t>
  </si>
  <si>
    <r>
      <t>Počet jednotek
(v hod.)</t>
    </r>
    <r>
      <rPr>
        <b/>
        <vertAlign val="superscript"/>
        <sz val="8"/>
        <rFont val="Times New Roman"/>
        <family val="1"/>
      </rPr>
      <t>2)</t>
    </r>
  </si>
  <si>
    <t>Cena za čtvrtlení
(v Kč bez DPH)</t>
  </si>
  <si>
    <t>Hodinová sazba
(v Kč bez DPH)</t>
  </si>
  <si>
    <t>Cena za 1 člh
(v Kč bez DPH)</t>
  </si>
  <si>
    <t>Cena celkem
(v Kč bez DPH)</t>
  </si>
  <si>
    <t>Příloha č. 2 ZD - Cenová tabulka</t>
  </si>
  <si>
    <t xml:space="preserve">Implementace, instalace, migrace dat, ověřovací provoz </t>
  </si>
  <si>
    <r>
      <t>CENA ZA BUDOUCÍ ROZVOJ (48měsíců)</t>
    </r>
    <r>
      <rPr>
        <b/>
        <vertAlign val="superscript"/>
        <sz val="11"/>
        <rFont val="Times New Roman"/>
        <family val="1"/>
      </rPr>
      <t>2)</t>
    </r>
  </si>
  <si>
    <t>Jedná se o předpokládaný počet hodin čerpání po dobu 48 měsíců od uzavření smlouvy, zadavatel si vyhrazuje právo čerpat počet hodin dle jeho skutečné potřeby, tj. tento počet nedočerpat či přečerpat.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</si>
</sst>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 locked="0"/>
    </xf>
    <xf numFmtId="0" fontId="8" fillId="0" borderId="0" xfId="0" applyFont="1" applyProtection="1">
      <protection hidden="1" locked="0"/>
    </xf>
    <xf numFmtId="0" fontId="4" fillId="4" borderId="3" xfId="0" applyFont="1" applyFill="1" applyBorder="1" applyAlignment="1" applyProtection="1">
      <alignment horizontal="left" vertical="center" wrapText="1"/>
      <protection hidden="1"/>
    </xf>
    <xf numFmtId="4" fontId="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 locked="0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 locked="0"/>
    </xf>
    <xf numFmtId="0" fontId="6" fillId="0" borderId="9" xfId="0" applyFont="1" applyBorder="1" applyAlignment="1" applyProtection="1">
      <alignment horizontal="left" vertical="center" wrapText="1"/>
      <protection hidden="1" locked="0"/>
    </xf>
    <xf numFmtId="0" fontId="0" fillId="0" borderId="9" xfId="0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4" borderId="3" xfId="0" applyFill="1" applyBorder="1"/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4" fontId="6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4" fontId="6" fillId="6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5" borderId="5" xfId="0" applyFont="1" applyFill="1" applyBorder="1" applyAlignment="1" applyProtection="1">
      <alignment vertical="center" wrapText="1"/>
      <protection hidden="1"/>
    </xf>
    <xf numFmtId="0" fontId="0" fillId="5" borderId="5" xfId="0" applyFill="1" applyBorder="1" applyAlignment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vertical="top" wrapText="1"/>
      <protection hidden="1" locked="0"/>
    </xf>
    <xf numFmtId="0" fontId="0" fillId="0" borderId="5" xfId="0" applyBorder="1" applyAlignment="1">
      <alignment vertical="top" wrapText="1"/>
    </xf>
    <xf numFmtId="0" fontId="4" fillId="4" borderId="14" xfId="0" applyFont="1" applyFill="1" applyBorder="1" applyAlignment="1" applyProtection="1">
      <alignment horizontal="left" vertical="center" wrapText="1"/>
      <protection hidden="1"/>
    </xf>
    <xf numFmtId="0" fontId="4" fillId="4" borderId="15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 locked="0"/>
    </xf>
    <xf numFmtId="0" fontId="5" fillId="0" borderId="14" xfId="0" applyFont="1" applyBorder="1" applyAlignment="1" applyProtection="1">
      <alignment vertical="center" wrapText="1"/>
      <protection hidden="1" locked="0"/>
    </xf>
    <xf numFmtId="0" fontId="5" fillId="0" borderId="16" xfId="0" applyFont="1" applyBorder="1" applyAlignment="1" applyProtection="1">
      <alignment vertical="center" wrapText="1"/>
      <protection hidden="1" locked="0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7" borderId="17" xfId="0" applyFont="1" applyFill="1" applyBorder="1" applyAlignment="1" applyProtection="1">
      <alignment horizontal="center" vertical="center" wrapText="1"/>
      <protection hidden="1"/>
    </xf>
    <xf numFmtId="0" fontId="4" fillId="7" borderId="18" xfId="0" applyFont="1" applyFill="1" applyBorder="1" applyAlignment="1" applyProtection="1">
      <alignment horizontal="center" vertical="center" wrapText="1"/>
      <protection hidden="1"/>
    </xf>
    <xf numFmtId="0" fontId="4" fillId="7" borderId="19" xfId="0" applyFont="1" applyFill="1" applyBorder="1" applyAlignment="1" applyProtection="1">
      <alignment horizontal="center" vertical="center" wrapText="1"/>
      <protection hidden="1"/>
    </xf>
    <xf numFmtId="0" fontId="0" fillId="4" borderId="14" xfId="0" applyFill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wrapText="1"/>
      <protection hidden="1" locked="0"/>
    </xf>
    <xf numFmtId="0" fontId="5" fillId="0" borderId="0" xfId="0" applyFont="1" applyBorder="1" applyAlignment="1" applyProtection="1">
      <alignment wrapText="1"/>
      <protection hidden="1" locked="0"/>
    </xf>
    <xf numFmtId="0" fontId="5" fillId="0" borderId="21" xfId="0" applyFont="1" applyBorder="1" applyAlignment="1" applyProtection="1">
      <alignment wrapText="1"/>
      <protection hidden="1" locked="0"/>
    </xf>
    <xf numFmtId="0" fontId="4" fillId="3" borderId="2" xfId="0" applyFont="1" applyFill="1" applyBorder="1" applyAlignment="1" applyProtection="1">
      <alignment vertical="center" wrapText="1"/>
      <protection hidden="1"/>
    </xf>
    <xf numFmtId="0" fontId="6" fillId="5" borderId="5" xfId="0" applyFont="1" applyFill="1" applyBorder="1" applyAlignment="1" applyProtection="1">
      <alignment horizontal="left" vertical="center" wrapText="1"/>
      <protection hidden="1"/>
    </xf>
    <xf numFmtId="0" fontId="4" fillId="7" borderId="22" xfId="0" applyFont="1" applyFill="1" applyBorder="1" applyAlignment="1" applyProtection="1">
      <alignment horizontal="center" vertical="center" wrapText="1"/>
      <protection hidden="1"/>
    </xf>
    <xf numFmtId="0" fontId="4" fillId="7" borderId="23" xfId="0" applyFont="1" applyFill="1" applyBorder="1" applyAlignment="1" applyProtection="1">
      <alignment horizontal="center" vertical="center" wrapText="1"/>
      <protection hidden="1"/>
    </xf>
    <xf numFmtId="0" fontId="4" fillId="7" borderId="24" xfId="0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/>
      <protection hidden="1" locked="0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left" vertical="center" wrapText="1"/>
      <protection hidden="1"/>
    </xf>
    <xf numFmtId="0" fontId="6" fillId="0" borderId="28" xfId="0" applyFont="1" applyBorder="1" applyAlignment="1" applyProtection="1">
      <alignment horizontal="left" vertical="center" wrapText="1"/>
      <protection hidden="1"/>
    </xf>
    <xf numFmtId="0" fontId="6" fillId="0" borderId="29" xfId="0" applyFont="1" applyBorder="1" applyAlignment="1" applyProtection="1">
      <alignment horizontal="left" vertical="center" wrapText="1"/>
      <protection hidden="1"/>
    </xf>
    <xf numFmtId="1" fontId="6" fillId="6" borderId="5" xfId="0" applyNumberFormat="1" applyFont="1" applyFill="1" applyBorder="1" applyAlignment="1" applyProtection="1">
      <alignment vertical="center" wrapText="1"/>
      <protection locked="0"/>
    </xf>
    <xf numFmtId="4" fontId="6" fillId="6" borderId="5" xfId="0" applyNumberFormat="1" applyFont="1" applyFill="1" applyBorder="1" applyAlignment="1" applyProtection="1">
      <alignment vertical="center" wrapText="1"/>
      <protection locked="0"/>
    </xf>
    <xf numFmtId="1" fontId="0" fillId="6" borderId="5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30" zoomScaleNormal="130" workbookViewId="0" topLeftCell="A1">
      <selection activeCell="F8" sqref="F8"/>
    </sheetView>
  </sheetViews>
  <sheetFormatPr defaultColWidth="9.140625" defaultRowHeight="15"/>
  <cols>
    <col min="1" max="1" width="4.8515625" style="0" customWidth="1"/>
    <col min="2" max="2" width="31.8515625" style="0" customWidth="1"/>
    <col min="3" max="3" width="17.00390625" style="0" customWidth="1"/>
    <col min="4" max="4" width="14.8515625" style="0" customWidth="1"/>
    <col min="5" max="5" width="17.8515625" style="0" customWidth="1"/>
    <col min="6" max="6" width="17.28125" style="0" customWidth="1"/>
  </cols>
  <sheetData>
    <row r="1" spans="5:6" ht="15.75" thickBot="1">
      <c r="E1" s="49" t="s">
        <v>27</v>
      </c>
      <c r="F1" s="49"/>
    </row>
    <row r="2" spans="1:6" ht="15">
      <c r="A2" s="55" t="s">
        <v>10</v>
      </c>
      <c r="B2" s="56"/>
      <c r="C2" s="56"/>
      <c r="D2" s="56"/>
      <c r="E2" s="56"/>
      <c r="F2" s="57"/>
    </row>
    <row r="3" spans="1:6" ht="15">
      <c r="A3" s="58"/>
      <c r="B3" s="59"/>
      <c r="C3" s="59"/>
      <c r="D3" s="59"/>
      <c r="E3" s="59"/>
      <c r="F3" s="60"/>
    </row>
    <row r="4" spans="1:6" ht="16.5" thickBot="1">
      <c r="A4" s="50" t="s">
        <v>4</v>
      </c>
      <c r="B4" s="51"/>
      <c r="C4" s="51"/>
      <c r="D4" s="51"/>
      <c r="E4" s="51"/>
      <c r="F4" s="52"/>
    </row>
    <row r="5" spans="1:6" ht="15">
      <c r="A5" s="36" t="s">
        <v>0</v>
      </c>
      <c r="B5" s="37"/>
      <c r="C5" s="37"/>
      <c r="D5" s="37"/>
      <c r="E5" s="37"/>
      <c r="F5" s="38"/>
    </row>
    <row r="6" spans="1:6" ht="21">
      <c r="A6" s="11">
        <v>1</v>
      </c>
      <c r="B6" s="53" t="s">
        <v>5</v>
      </c>
      <c r="C6" s="54"/>
      <c r="D6" s="9" t="s">
        <v>19</v>
      </c>
      <c r="E6" s="9" t="s">
        <v>24</v>
      </c>
      <c r="F6" s="20" t="s">
        <v>26</v>
      </c>
    </row>
    <row r="7" spans="1:6" ht="15">
      <c r="A7" s="61" t="s">
        <v>12</v>
      </c>
      <c r="B7" s="62"/>
      <c r="C7" s="63"/>
      <c r="D7" s="64"/>
      <c r="E7" s="65"/>
      <c r="F7" s="1">
        <f>+D7*E7</f>
        <v>0</v>
      </c>
    </row>
    <row r="8" spans="1:6" ht="15">
      <c r="A8" s="61" t="s">
        <v>6</v>
      </c>
      <c r="B8" s="62"/>
      <c r="C8" s="63"/>
      <c r="D8" s="64"/>
      <c r="E8" s="65"/>
      <c r="F8" s="1">
        <f aca="true" t="shared" si="0" ref="F8:F10">+D8*E8</f>
        <v>0</v>
      </c>
    </row>
    <row r="9" spans="1:6" ht="13.5" customHeight="1">
      <c r="A9" s="61" t="s">
        <v>1</v>
      </c>
      <c r="B9" s="62"/>
      <c r="C9" s="63"/>
      <c r="D9" s="66"/>
      <c r="E9" s="65"/>
      <c r="F9" s="1">
        <f t="shared" si="0"/>
        <v>0</v>
      </c>
    </row>
    <row r="10" spans="1:6" ht="15.75" customHeight="1">
      <c r="A10" s="61" t="s">
        <v>28</v>
      </c>
      <c r="B10" s="62"/>
      <c r="C10" s="63"/>
      <c r="D10" s="64"/>
      <c r="E10" s="65"/>
      <c r="F10" s="1">
        <f t="shared" si="0"/>
        <v>0</v>
      </c>
    </row>
    <row r="11" spans="1:6" ht="12.75" customHeight="1">
      <c r="A11" s="61" t="s">
        <v>11</v>
      </c>
      <c r="B11" s="62"/>
      <c r="C11" s="63"/>
      <c r="D11" s="64"/>
      <c r="E11" s="65"/>
      <c r="F11" s="1">
        <f>D11*E11</f>
        <v>0</v>
      </c>
    </row>
    <row r="12" spans="1:6" ht="15.75" thickBot="1">
      <c r="A12" s="5"/>
      <c r="B12" s="29" t="s">
        <v>7</v>
      </c>
      <c r="C12" s="39"/>
      <c r="D12" s="39"/>
      <c r="E12" s="48"/>
      <c r="F12" s="6">
        <f>SUM(F7:F11)</f>
        <v>0</v>
      </c>
    </row>
    <row r="13" spans="1:6" ht="15.75" thickBot="1">
      <c r="A13" s="12"/>
      <c r="B13" s="13"/>
      <c r="C13" s="14"/>
      <c r="D13" s="14"/>
      <c r="E13" s="14"/>
      <c r="F13" s="15"/>
    </row>
    <row r="14" spans="1:6" ht="15">
      <c r="A14" s="45" t="s">
        <v>20</v>
      </c>
      <c r="B14" s="46"/>
      <c r="C14" s="46"/>
      <c r="D14" s="46"/>
      <c r="E14" s="46"/>
      <c r="F14" s="47"/>
    </row>
    <row r="15" spans="1:6" ht="21">
      <c r="A15" s="25"/>
      <c r="B15" s="26"/>
      <c r="C15" s="26"/>
      <c r="D15" s="9" t="s">
        <v>15</v>
      </c>
      <c r="E15" s="9" t="s">
        <v>23</v>
      </c>
      <c r="F15" s="20" t="s">
        <v>26</v>
      </c>
    </row>
    <row r="16" spans="1:6" ht="15" customHeight="1">
      <c r="A16" s="19">
        <v>2</v>
      </c>
      <c r="B16" s="23" t="s">
        <v>16</v>
      </c>
      <c r="C16" s="24"/>
      <c r="D16" s="10">
        <v>16</v>
      </c>
      <c r="E16" s="65"/>
      <c r="F16" s="1">
        <f>D16*E16</f>
        <v>0</v>
      </c>
    </row>
    <row r="17" spans="1:6" ht="21">
      <c r="A17" s="34"/>
      <c r="B17" s="35"/>
      <c r="C17" s="35"/>
      <c r="D17" s="17" t="s">
        <v>22</v>
      </c>
      <c r="E17" s="17" t="s">
        <v>24</v>
      </c>
      <c r="F17" s="18"/>
    </row>
    <row r="18" spans="1:6" ht="15">
      <c r="A18" s="19">
        <v>3</v>
      </c>
      <c r="B18" s="23" t="s">
        <v>18</v>
      </c>
      <c r="C18" s="24"/>
      <c r="D18" s="10">
        <v>10</v>
      </c>
      <c r="E18" s="65"/>
      <c r="F18" s="1">
        <f>D18*E18</f>
        <v>0</v>
      </c>
    </row>
    <row r="19" spans="1:6" ht="19.5" customHeight="1" thickBot="1">
      <c r="A19" s="16"/>
      <c r="B19" s="29" t="s">
        <v>8</v>
      </c>
      <c r="C19" s="29"/>
      <c r="D19" s="29"/>
      <c r="E19" s="30"/>
      <c r="F19" s="6">
        <f>SUM(F16:F18)</f>
        <v>0</v>
      </c>
    </row>
    <row r="20" spans="1:6" ht="15.75" thickBot="1">
      <c r="A20" s="31"/>
      <c r="B20" s="32"/>
      <c r="C20" s="32"/>
      <c r="D20" s="32"/>
      <c r="E20" s="32"/>
      <c r="F20" s="33"/>
    </row>
    <row r="21" spans="1:6" ht="15">
      <c r="A21" s="36" t="s">
        <v>29</v>
      </c>
      <c r="B21" s="37"/>
      <c r="C21" s="37"/>
      <c r="D21" s="37"/>
      <c r="E21" s="37"/>
      <c r="F21" s="38"/>
    </row>
    <row r="22" spans="1:6" ht="21">
      <c r="A22" s="25"/>
      <c r="B22" s="26"/>
      <c r="C22" s="26"/>
      <c r="D22" s="9" t="s">
        <v>14</v>
      </c>
      <c r="E22" s="9" t="s">
        <v>25</v>
      </c>
      <c r="F22" s="20" t="s">
        <v>26</v>
      </c>
    </row>
    <row r="23" spans="1:6" ht="15.75" customHeight="1">
      <c r="A23" s="19">
        <v>4</v>
      </c>
      <c r="B23" s="44" t="s">
        <v>17</v>
      </c>
      <c r="C23" s="44"/>
      <c r="D23" s="21">
        <v>1000</v>
      </c>
      <c r="E23" s="22"/>
      <c r="F23" s="1">
        <f>D23*E23</f>
        <v>0</v>
      </c>
    </row>
    <row r="24" spans="1:6" ht="15.75" customHeight="1">
      <c r="A24" s="19">
        <v>5</v>
      </c>
      <c r="B24" s="23" t="s">
        <v>21</v>
      </c>
      <c r="C24" s="24"/>
      <c r="D24" s="21">
        <v>20</v>
      </c>
      <c r="E24" s="22"/>
      <c r="F24" s="1">
        <f>D24*E24</f>
        <v>0</v>
      </c>
    </row>
    <row r="25" spans="1:6" ht="15.75" thickBot="1">
      <c r="A25" s="8"/>
      <c r="B25" s="29" t="s">
        <v>9</v>
      </c>
      <c r="C25" s="39"/>
      <c r="D25" s="39"/>
      <c r="E25" s="39"/>
      <c r="F25" s="6">
        <f>SUM(F23:F24)</f>
        <v>0</v>
      </c>
    </row>
    <row r="26" spans="1:6" ht="15.75" thickBot="1">
      <c r="A26" s="40"/>
      <c r="B26" s="41"/>
      <c r="C26" s="41"/>
      <c r="D26" s="41"/>
      <c r="E26" s="41"/>
      <c r="F26" s="42"/>
    </row>
    <row r="27" spans="1:6" ht="15.75" thickBot="1">
      <c r="A27" s="43" t="s">
        <v>2</v>
      </c>
      <c r="B27" s="43"/>
      <c r="C27" s="43"/>
      <c r="D27" s="43"/>
      <c r="E27" s="43"/>
      <c r="F27" s="2">
        <f>+F12+F19+F25</f>
        <v>0</v>
      </c>
    </row>
    <row r="28" spans="1:6" ht="15">
      <c r="A28" s="3"/>
      <c r="B28" s="4"/>
      <c r="C28" s="4"/>
      <c r="D28" s="4"/>
      <c r="E28" s="4"/>
      <c r="F28" s="4"/>
    </row>
    <row r="29" spans="1:6" ht="15">
      <c r="A29" s="3" t="s">
        <v>3</v>
      </c>
      <c r="B29" s="4"/>
      <c r="C29" s="4"/>
      <c r="D29" s="4"/>
      <c r="E29" s="4"/>
      <c r="F29" s="4"/>
    </row>
    <row r="30" spans="1:6" ht="25.5" customHeight="1">
      <c r="A30" s="7">
        <v>1</v>
      </c>
      <c r="B30" s="27" t="s">
        <v>13</v>
      </c>
      <c r="C30" s="28"/>
      <c r="D30" s="28"/>
      <c r="E30" s="28"/>
      <c r="F30" s="28"/>
    </row>
    <row r="31" spans="1:6" ht="26.25" customHeight="1">
      <c r="A31" s="7">
        <v>2</v>
      </c>
      <c r="B31" s="27" t="s">
        <v>30</v>
      </c>
      <c r="C31" s="28"/>
      <c r="D31" s="28"/>
      <c r="E31" s="28"/>
      <c r="F31" s="28"/>
    </row>
  </sheetData>
  <sheetProtection password="D123" sheet="1" objects="1" scenarios="1"/>
  <mergeCells count="27">
    <mergeCell ref="A14:F14"/>
    <mergeCell ref="B12:E12"/>
    <mergeCell ref="E1:F1"/>
    <mergeCell ref="A4:F4"/>
    <mergeCell ref="A5:F5"/>
    <mergeCell ref="B6:C6"/>
    <mergeCell ref="A2:F3"/>
    <mergeCell ref="A7:C7"/>
    <mergeCell ref="A8:C8"/>
    <mergeCell ref="A10:C10"/>
    <mergeCell ref="A9:C9"/>
    <mergeCell ref="A11:C11"/>
    <mergeCell ref="B31:F31"/>
    <mergeCell ref="A21:F21"/>
    <mergeCell ref="B25:E25"/>
    <mergeCell ref="A26:F26"/>
    <mergeCell ref="A27:E27"/>
    <mergeCell ref="A22:C22"/>
    <mergeCell ref="B23:C23"/>
    <mergeCell ref="B24:C24"/>
    <mergeCell ref="B16:C16"/>
    <mergeCell ref="A15:C15"/>
    <mergeCell ref="B30:F30"/>
    <mergeCell ref="B19:E19"/>
    <mergeCell ref="A20:F20"/>
    <mergeCell ref="A17:C17"/>
    <mergeCell ref="B18:C18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Dyluš Vojtěch</cp:lastModifiedBy>
  <cp:lastPrinted>2020-02-13T12:44:28Z</cp:lastPrinted>
  <dcterms:created xsi:type="dcterms:W3CDTF">2020-02-13T10:19:02Z</dcterms:created>
  <dcterms:modified xsi:type="dcterms:W3CDTF">2020-06-12T07:18:30Z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