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Část_A" sheetId="1" r:id="rId1"/>
  </sheets>
  <definedNames>
    <definedName name="_xlnm.Print_Area" localSheetId="0">Část_A!$A$1:$N$25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15" i="1" l="1"/>
  <c r="A17" i="1" s="1"/>
  <c r="F8" i="1"/>
  <c r="F9" i="1"/>
  <c r="F10" i="1"/>
  <c r="F11" i="1"/>
  <c r="F12" i="1"/>
  <c r="F13" i="1"/>
  <c r="F15" i="1" l="1"/>
</calcChain>
</file>

<file path=xl/sharedStrings.xml><?xml version="1.0" encoding="utf-8"?>
<sst xmlns="http://schemas.openxmlformats.org/spreadsheetml/2006/main" count="31" uniqueCount="25">
  <si>
    <t>Cenová tabulka</t>
  </si>
  <si>
    <t>Tištěné noviny a týdeníky s doplňkovou elektronickou verzí</t>
  </si>
  <si>
    <t>Titul</t>
  </si>
  <si>
    <t>Podoba*</t>
  </si>
  <si>
    <t>Očekávaný počet vydání za rok**</t>
  </si>
  <si>
    <t>Cena roční dodávky jednoho výtisku v Kč  bez DPH</t>
  </si>
  <si>
    <t>Požadovaný počet výtisků</t>
  </si>
  <si>
    <t>Celková cena roční dodávky v Kč bez DPH</t>
  </si>
  <si>
    <t>Bloomberg Business Week</t>
  </si>
  <si>
    <t>T</t>
  </si>
  <si>
    <t>Economist</t>
  </si>
  <si>
    <t>K</t>
  </si>
  <si>
    <t>International New York Times - pondělí až sobota</t>
  </si>
  <si>
    <t>Celková nabídková cena v Kč bez DPH</t>
  </si>
  <si>
    <t>Vysvětlivky:</t>
  </si>
  <si>
    <t>*Podoba: T = pouze tištěná,   K = kombinace tištěné podoby a přístupu na web, E = pouze elektronická</t>
  </si>
  <si>
    <t>Pokud dodavatel nabízí elektronickou verzi některého titulu zdarma jako bonus k verzi tištěné, uvede tuto skutečnost v poznámce pod tabulkou.</t>
  </si>
  <si>
    <t>POLITICO</t>
  </si>
  <si>
    <t>Příloha č. 2A ZD</t>
  </si>
  <si>
    <t>Ceny musí být uvedeny v Kč bez DPH zaokrouhlené na dvě desetinná místa.</t>
  </si>
  <si>
    <t>Zahraniční periodika pro ČNB na rok 2020 - část A</t>
  </si>
  <si>
    <t>Dodavatel označí křížkem (X) titul/y, které nebudou pro rok 2020 jejich vydavatelem vydávány***</t>
  </si>
  <si>
    <t>**Počet vydání za rok je pouze orientační, neslouží pro výpočet. Cena dodávky za rok bude pevná a dodavatel bude zavázán dodat všechna vydání titulů uvedných výše pro rok 2020.</t>
  </si>
  <si>
    <t xml:space="preserve">*** Dodavatel označí křížkem (X) v modře označeném políčku cenové tabulky tituly, které nebudou pro rok 2020 již jejich vydavatelem vydávány. Dodavatel u tohoto titulu nevyplňuje žlutě podbarvené políčko pro nabídkovou cenu. </t>
  </si>
  <si>
    <t>Welt, Die (s elektronickou verzí Premium)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</si>
</sst>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u/>
      <sz val="12"/>
      <name val="Calibri"/>
      <family val="2"/>
      <charset val="238"/>
    </font>
    <font>
      <i/>
      <sz val="12"/>
      <name val="Calibri"/>
      <family val="2"/>
      <charset val="238"/>
    </font>
    <font>
      <sz val="10"/>
      <name val="Arial"/>
      <charset val="238"/>
    </font>
    <font>
      <sz val="12"/>
      <color rgb="FFFF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" fontId="1" fillId="2" borderId="10" xfId="0" applyNumberFormat="1" applyFont="1" applyFill="1" applyBorder="1" applyAlignment="1" applyProtection="1">
      <alignment horizontal="right"/>
      <protection locked="0"/>
    </xf>
    <xf numFmtId="4" fontId="1" fillId="2" borderId="15" xfId="0" applyNumberFormat="1" applyFont="1" applyFill="1" applyBorder="1" applyAlignment="1" applyProtection="1">
      <alignment horizontal="right"/>
      <protection locked="0"/>
    </xf>
    <xf numFmtId="1" fontId="11" fillId="0" borderId="0" xfId="0" applyNumberFormat="1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/>
    </xf>
    <xf numFmtId="1" fontId="1" fillId="0" borderId="10" xfId="0" applyNumberFormat="1" applyFont="1" applyBorder="1" applyAlignment="1" applyProtection="1">
      <alignment horizontal="center"/>
    </xf>
    <xf numFmtId="4" fontId="1" fillId="0" borderId="17" xfId="0" applyNumberFormat="1" applyFont="1" applyBorder="1" applyAlignment="1" applyProtection="1">
      <alignment horizontal="right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center"/>
    </xf>
    <xf numFmtId="0" fontId="1" fillId="0" borderId="11" xfId="0" applyFont="1" applyBorder="1" applyAlignment="1" applyProtection="1">
      <alignment wrapText="1"/>
    </xf>
    <xf numFmtId="0" fontId="1" fillId="0" borderId="13" xfId="0" applyFont="1" applyBorder="1" applyProtection="1"/>
    <xf numFmtId="0" fontId="1" fillId="0" borderId="14" xfId="0" applyFont="1" applyBorder="1" applyAlignment="1" applyProtection="1">
      <alignment horizontal="center"/>
    </xf>
    <xf numFmtId="1" fontId="1" fillId="0" borderId="14" xfId="0" applyNumberFormat="1" applyFont="1" applyBorder="1" applyAlignment="1" applyProtection="1">
      <alignment horizontal="center"/>
    </xf>
    <xf numFmtId="4" fontId="1" fillId="0" borderId="18" xfId="0" applyNumberFormat="1" applyFont="1" applyBorder="1" applyAlignment="1" applyProtection="1">
      <alignment horizontal="right"/>
    </xf>
    <xf numFmtId="0" fontId="1" fillId="0" borderId="14" xfId="0" applyFont="1" applyBorder="1" applyProtection="1"/>
    <xf numFmtId="0" fontId="1" fillId="0" borderId="18" xfId="0" applyFont="1" applyBorder="1" applyAlignment="1" applyProtection="1">
      <alignment horizontal="center"/>
    </xf>
    <xf numFmtId="0" fontId="1" fillId="0" borderId="21" xfId="0" applyFont="1" applyFill="1" applyBorder="1" applyProtection="1"/>
    <xf numFmtId="0" fontId="10" fillId="0" borderId="0" xfId="0" applyFont="1" applyProtection="1"/>
    <xf numFmtId="0" fontId="3" fillId="0" borderId="6" xfId="0" applyFont="1" applyBorder="1" applyProtection="1"/>
    <xf numFmtId="0" fontId="1" fillId="0" borderId="7" xfId="0" applyFont="1" applyBorder="1" applyProtection="1"/>
    <xf numFmtId="0" fontId="1" fillId="0" borderId="7" xfId="0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right"/>
    </xf>
    <xf numFmtId="0" fontId="1" fillId="0" borderId="4" xfId="0" applyFont="1" applyBorder="1" applyProtection="1"/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1" fillId="3" borderId="20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Normal="100" zoomScaleSheetLayoutView="100" workbookViewId="0">
      <selection activeCell="G8" sqref="G8:G13"/>
    </sheetView>
  </sheetViews>
  <sheetFormatPr defaultRowHeight="15" x14ac:dyDescent="0.25"/>
  <cols>
    <col min="1" max="1" width="48.5703125" style="6" customWidth="1"/>
    <col min="2" max="2" width="9.28515625" style="6" customWidth="1"/>
    <col min="3" max="3" width="14.140625" style="6" customWidth="1"/>
    <col min="4" max="4" width="20.5703125" style="6" customWidth="1"/>
    <col min="5" max="5" width="13.42578125" style="6" customWidth="1"/>
    <col min="6" max="6" width="20" style="6" customWidth="1"/>
    <col min="7" max="7" width="24.7109375" style="6" customWidth="1"/>
    <col min="8" max="16384" width="9.140625" style="6"/>
  </cols>
  <sheetData>
    <row r="1" spans="1:12" ht="16.5" thickBot="1" x14ac:dyDescent="0.3">
      <c r="A1" s="4"/>
      <c r="B1" s="4"/>
      <c r="C1" s="5"/>
      <c r="D1" s="5"/>
      <c r="E1" s="5"/>
      <c r="F1" s="4"/>
      <c r="G1" s="4"/>
    </row>
    <row r="2" spans="1:12" ht="16.5" thickBot="1" x14ac:dyDescent="0.3">
      <c r="A2" s="7" t="s">
        <v>0</v>
      </c>
      <c r="B2" s="8"/>
      <c r="C2" s="9"/>
      <c r="D2" s="9"/>
      <c r="E2" s="9"/>
      <c r="F2" s="45" t="s">
        <v>18</v>
      </c>
      <c r="G2" s="46"/>
    </row>
    <row r="3" spans="1:12" ht="22.5" customHeight="1" x14ac:dyDescent="0.3">
      <c r="A3" s="47" t="s">
        <v>20</v>
      </c>
      <c r="B3" s="48"/>
      <c r="C3" s="48"/>
      <c r="D3" s="48"/>
      <c r="E3" s="48"/>
      <c r="F3" s="48"/>
      <c r="G3" s="49"/>
    </row>
    <row r="4" spans="1:12" ht="15" customHeight="1" x14ac:dyDescent="0.3">
      <c r="A4" s="50" t="s">
        <v>1</v>
      </c>
      <c r="B4" s="51"/>
      <c r="C4" s="51"/>
      <c r="D4" s="51"/>
      <c r="E4" s="51"/>
      <c r="F4" s="51"/>
      <c r="G4" s="52"/>
    </row>
    <row r="5" spans="1:12" ht="15.75" customHeight="1" thickBot="1" x14ac:dyDescent="0.3">
      <c r="A5" s="53"/>
      <c r="B5" s="54"/>
      <c r="C5" s="54"/>
      <c r="D5" s="54"/>
      <c r="E5" s="54"/>
      <c r="F5" s="54"/>
      <c r="G5" s="55"/>
    </row>
    <row r="6" spans="1:12" ht="16.5" thickBot="1" x14ac:dyDescent="0.3">
      <c r="A6" s="56" t="s">
        <v>0</v>
      </c>
      <c r="B6" s="57"/>
      <c r="C6" s="57"/>
      <c r="D6" s="57"/>
      <c r="E6" s="57"/>
      <c r="F6" s="57"/>
      <c r="G6" s="10"/>
      <c r="H6" s="11"/>
      <c r="I6" s="11"/>
      <c r="J6" s="11"/>
      <c r="K6" s="11"/>
      <c r="L6" s="11"/>
    </row>
    <row r="7" spans="1:12" ht="101.25" customHeight="1" thickBot="1" x14ac:dyDescent="0.3">
      <c r="A7" s="12" t="s">
        <v>2</v>
      </c>
      <c r="B7" s="13" t="s">
        <v>3</v>
      </c>
      <c r="C7" s="14" t="s">
        <v>4</v>
      </c>
      <c r="D7" s="14" t="s">
        <v>5</v>
      </c>
      <c r="E7" s="14" t="s">
        <v>6</v>
      </c>
      <c r="F7" s="15" t="s">
        <v>7</v>
      </c>
      <c r="G7" s="16" t="s">
        <v>21</v>
      </c>
    </row>
    <row r="8" spans="1:12" ht="15.75" x14ac:dyDescent="0.25">
      <c r="A8" s="17" t="s">
        <v>8</v>
      </c>
      <c r="B8" s="18" t="s">
        <v>9</v>
      </c>
      <c r="C8" s="18">
        <v>50</v>
      </c>
      <c r="D8" s="1"/>
      <c r="E8" s="19">
        <v>1</v>
      </c>
      <c r="F8" s="20">
        <f>D8*E8</f>
        <v>0</v>
      </c>
      <c r="G8" s="42"/>
      <c r="H8" s="3">
        <f>IF((TRUNC(D8,2)-D8)=0,0,1)</f>
        <v>0</v>
      </c>
    </row>
    <row r="9" spans="1:12" ht="15.75" x14ac:dyDescent="0.25">
      <c r="A9" s="21" t="s">
        <v>10</v>
      </c>
      <c r="B9" s="22" t="s">
        <v>9</v>
      </c>
      <c r="C9" s="22">
        <v>51</v>
      </c>
      <c r="D9" s="1"/>
      <c r="E9" s="23">
        <v>12</v>
      </c>
      <c r="F9" s="20">
        <f t="shared" ref="F9:F11" si="0">D9*E9</f>
        <v>0</v>
      </c>
      <c r="G9" s="42"/>
      <c r="H9" s="3">
        <f t="shared" ref="H9:H13" si="1">IF((TRUNC(D9,2)-D9)=0,0,1)</f>
        <v>0</v>
      </c>
    </row>
    <row r="10" spans="1:12" ht="15.75" x14ac:dyDescent="0.25">
      <c r="A10" s="21" t="s">
        <v>10</v>
      </c>
      <c r="B10" s="22" t="s">
        <v>11</v>
      </c>
      <c r="C10" s="22">
        <v>51</v>
      </c>
      <c r="D10" s="1"/>
      <c r="E10" s="23">
        <v>18</v>
      </c>
      <c r="F10" s="20">
        <f t="shared" si="0"/>
        <v>0</v>
      </c>
      <c r="G10" s="42"/>
      <c r="H10" s="3">
        <f t="shared" si="1"/>
        <v>0</v>
      </c>
    </row>
    <row r="11" spans="1:12" ht="13.5" customHeight="1" x14ac:dyDescent="0.25">
      <c r="A11" s="24" t="s">
        <v>12</v>
      </c>
      <c r="B11" s="22" t="s">
        <v>11</v>
      </c>
      <c r="C11" s="22">
        <v>310</v>
      </c>
      <c r="D11" s="1"/>
      <c r="E11" s="23">
        <v>1</v>
      </c>
      <c r="F11" s="20">
        <f t="shared" si="0"/>
        <v>0</v>
      </c>
      <c r="G11" s="42"/>
      <c r="H11" s="3">
        <f t="shared" si="1"/>
        <v>0</v>
      </c>
    </row>
    <row r="12" spans="1:12" ht="15.75" x14ac:dyDescent="0.25">
      <c r="A12" s="21" t="s">
        <v>17</v>
      </c>
      <c r="B12" s="22" t="s">
        <v>9</v>
      </c>
      <c r="C12" s="22">
        <v>47</v>
      </c>
      <c r="D12" s="1"/>
      <c r="E12" s="23">
        <v>1</v>
      </c>
      <c r="F12" s="20">
        <f>D12*E12</f>
        <v>0</v>
      </c>
      <c r="G12" s="42"/>
      <c r="H12" s="3">
        <f t="shared" si="1"/>
        <v>0</v>
      </c>
    </row>
    <row r="13" spans="1:12" ht="15.75" x14ac:dyDescent="0.25">
      <c r="A13" s="25" t="s">
        <v>24</v>
      </c>
      <c r="B13" s="26" t="s">
        <v>11</v>
      </c>
      <c r="C13" s="26">
        <v>312</v>
      </c>
      <c r="D13" s="2"/>
      <c r="E13" s="27">
        <v>1</v>
      </c>
      <c r="F13" s="28">
        <f>D13*E13</f>
        <v>0</v>
      </c>
      <c r="G13" s="42"/>
      <c r="H13" s="3">
        <f t="shared" si="1"/>
        <v>0</v>
      </c>
    </row>
    <row r="14" spans="1:12" ht="16.5" thickBot="1" x14ac:dyDescent="0.3">
      <c r="A14" s="25"/>
      <c r="B14" s="29"/>
      <c r="C14" s="26"/>
      <c r="D14" s="26"/>
      <c r="E14" s="26"/>
      <c r="F14" s="30"/>
      <c r="G14" s="31"/>
      <c r="H14" s="32"/>
    </row>
    <row r="15" spans="1:12" ht="16.5" thickBot="1" x14ac:dyDescent="0.3">
      <c r="A15" s="33" t="s">
        <v>13</v>
      </c>
      <c r="B15" s="34"/>
      <c r="C15" s="35"/>
      <c r="D15" s="35"/>
      <c r="E15" s="35"/>
      <c r="F15" s="36">
        <f>SUM(F8:F13)</f>
        <v>0</v>
      </c>
      <c r="G15" s="37"/>
      <c r="H15" s="3">
        <f>SUM(H8,H9,H10,H11,H12,H13)</f>
        <v>0</v>
      </c>
    </row>
    <row r="16" spans="1:12" ht="15.75" x14ac:dyDescent="0.25">
      <c r="A16" s="38"/>
      <c r="B16" s="38"/>
      <c r="C16" s="43"/>
      <c r="D16" s="43"/>
      <c r="E16" s="43"/>
      <c r="F16" s="39"/>
      <c r="G16" s="4"/>
    </row>
    <row r="17" spans="1:7" ht="15.75" x14ac:dyDescent="0.25">
      <c r="A17" s="44" t="str">
        <f>IF(H15=0,"","Bylo zadáno více než povolený počet 2 desetinných míst v  "&amp; H15 &amp; " buňkách.")</f>
        <v/>
      </c>
      <c r="B17" s="44"/>
      <c r="C17" s="44"/>
      <c r="D17" s="44"/>
      <c r="E17" s="44"/>
      <c r="F17" s="44"/>
      <c r="G17" s="44"/>
    </row>
    <row r="18" spans="1:7" ht="15.75" x14ac:dyDescent="0.25">
      <c r="A18" s="40" t="s">
        <v>14</v>
      </c>
      <c r="B18" s="4"/>
      <c r="C18" s="5"/>
      <c r="G18" s="4"/>
    </row>
    <row r="19" spans="1:7" ht="15.75" x14ac:dyDescent="0.25">
      <c r="A19" s="41" t="s">
        <v>15</v>
      </c>
      <c r="B19" s="4"/>
      <c r="C19" s="5"/>
      <c r="D19" s="5"/>
      <c r="E19" s="5"/>
      <c r="F19" s="4"/>
      <c r="G19" s="4"/>
    </row>
    <row r="20" spans="1:7" ht="15.75" x14ac:dyDescent="0.25">
      <c r="A20" s="41" t="s">
        <v>22</v>
      </c>
      <c r="B20" s="4"/>
      <c r="C20" s="5"/>
      <c r="D20" s="5"/>
      <c r="E20" s="5"/>
      <c r="F20" s="4"/>
      <c r="G20" s="4"/>
    </row>
    <row r="21" spans="1:7" ht="15.75" x14ac:dyDescent="0.25">
      <c r="A21" s="41" t="s">
        <v>16</v>
      </c>
      <c r="B21" s="4"/>
      <c r="C21" s="5"/>
      <c r="D21" s="5"/>
      <c r="E21" s="5"/>
      <c r="F21" s="4"/>
      <c r="G21" s="4"/>
    </row>
    <row r="22" spans="1:7" ht="15.75" x14ac:dyDescent="0.25">
      <c r="A22" s="41" t="s">
        <v>23</v>
      </c>
    </row>
    <row r="23" spans="1:7" ht="15.75" x14ac:dyDescent="0.25">
      <c r="A23" s="41"/>
    </row>
    <row r="24" spans="1:7" ht="15.75" x14ac:dyDescent="0.25">
      <c r="A24" s="41" t="s">
        <v>19</v>
      </c>
    </row>
  </sheetData>
  <sheetProtection password="CC06" sheet="1" objects="1" scenarios="1"/>
  <mergeCells count="6">
    <mergeCell ref="A17:G17"/>
    <mergeCell ref="F2:G2"/>
    <mergeCell ref="A3:G3"/>
    <mergeCell ref="A4:G4"/>
    <mergeCell ref="A5:G5"/>
    <mergeCell ref="A6:F6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Bolfová Petra</cp:lastModifiedBy>
  <dcterms:created xsi:type="dcterms:W3CDTF">2016-09-05T11:42:54Z</dcterms:created>
  <dcterms:modified xsi:type="dcterms:W3CDTF">2019-10-18T11:45:36Z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1633759155</vt:i4>
  </property>
  <property fmtid="{D5CDD505-2E9C-101B-9397-08002B2CF9AE}" pid="3" name="_NewReviewCycle">
    <vt:lpwstr/>
  </property>
  <property fmtid="{D5CDD505-2E9C-101B-9397-08002B2CF9AE}" pid="4" name="_EmailSubject">
    <vt:lpwstr>dokumentaci k VZ „Zahraniční periodika pro ČNB na rok 2020“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-1384669641</vt:i4>
  </property>
  <property fmtid="{D5CDD505-2E9C-101B-9397-08002B2CF9AE}" pid="8" name="_ReviewingToolsShownOnce">
    <vt:lpwstr/>
  </property>
</Properties>
</file>