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320" windowHeight="10380" activeTab="0"/>
  </bookViews>
  <sheets>
    <sheet name="List2" sheetId="2" r:id="rId1"/>
    <sheet name="List3" sheetId="3" r:id="rId2"/>
  </sheets>
  <definedNames>
    <definedName name="_xlnm._FilterDatabase" localSheetId="0" hidden="1">'List2'!$A$5:$H$21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<sst xmlns="http://schemas.openxmlformats.org/spreadsheetml/2006/main" count="71" uniqueCount="51">
  <si>
    <t>popis</t>
  </si>
  <si>
    <t>ks</t>
  </si>
  <si>
    <t>Zahájení podpory</t>
  </si>
  <si>
    <t>Ukončení podpory</t>
  </si>
  <si>
    <t>B6951AA</t>
  </si>
  <si>
    <t>HP Data Prot Start Pk for HP-UX DVD LTU</t>
  </si>
  <si>
    <t>B6956AA</t>
  </si>
  <si>
    <t>HP Data Prot Mgr of Managers UNIX LTU</t>
  </si>
  <si>
    <t>B6955BA</t>
  </si>
  <si>
    <t>HP Data Prot On-line Backup for UNIX LTU</t>
  </si>
  <si>
    <t>B6953AA</t>
  </si>
  <si>
    <t>HP Data Prot One Drv UNIX/NAS/SAN LTU</t>
  </si>
  <si>
    <t>B6958BA</t>
  </si>
  <si>
    <t>HP Data Prot Unlimited Slots Library LTU</t>
  </si>
  <si>
    <t>B6961AA</t>
  </si>
  <si>
    <t>HP Data Prot Start Pk Windows DVD &amp; LTU</t>
  </si>
  <si>
    <t>B6966AA</t>
  </si>
  <si>
    <t>HP Data Prot Mgr of Managers Windows LTU</t>
  </si>
  <si>
    <t>B6965BA</t>
  </si>
  <si>
    <t>HP Data Prot On-line Backup Windows LTU</t>
  </si>
  <si>
    <t>B6963AA</t>
  </si>
  <si>
    <t>HP Data Prot Windows/Netware/Linux LTU</t>
  </si>
  <si>
    <t>P/N</t>
  </si>
  <si>
    <t>24x7</t>
  </si>
  <si>
    <t>úroveň podpory</t>
  </si>
  <si>
    <t>SAID</t>
  </si>
  <si>
    <t>B7038AAE</t>
  </si>
  <si>
    <t>1077 9906 5459</t>
  </si>
  <si>
    <t>B6953AAE</t>
  </si>
  <si>
    <t>HP Data Prt drive ext UNIX/NAS/SAN E-LTU</t>
  </si>
  <si>
    <t>B6965BAE</t>
  </si>
  <si>
    <t>HP DP On-line Backup for Windows E-LTU</t>
  </si>
  <si>
    <t>Smlouva / Systemhandel / 
SAR</t>
  </si>
  <si>
    <t>CZ-C035-OV</t>
  </si>
  <si>
    <t>L8R154859001-SW</t>
  </si>
  <si>
    <t>L8R081259001-SW</t>
  </si>
  <si>
    <t>CZ-C035-DP01</t>
  </si>
  <si>
    <t>CZ-C035-OV01</t>
  </si>
  <si>
    <t>L8P982699001-SW</t>
  </si>
  <si>
    <t>HP DP Advanced Backup to Disk 1TB E-LTU</t>
  </si>
  <si>
    <t>B7038BAE</t>
  </si>
  <si>
    <t xml:space="preserve">HP DP Advanced Backup to Disk 10TB E-LTU </t>
  </si>
  <si>
    <t>0040414399-A</t>
  </si>
  <si>
    <t>Nové v Microfocus</t>
  </si>
  <si>
    <t>Příloha č. 2 poptávky</t>
  </si>
  <si>
    <t>CENOVÁ TABULKA</t>
  </si>
  <si>
    <t>Seznam SW Data Protector a ceny</t>
  </si>
  <si>
    <t>Celková nabídková cena v Kč bez DPH</t>
  </si>
  <si>
    <t>Dodavatel vyplní pouze žlutě podbarvená políčka. Ceny se uváději v Kč bez DPH.</t>
  </si>
  <si>
    <t>Poznámka: Cena se udává vždy za celek (všechny uvedené kusy v příslušném řádku nebo řádcích cenové tabulky) za celé stanovené období.</t>
  </si>
  <si>
    <t>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</si>
</sst>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/>
    <xf numFmtId="0" fontId="0" fillId="2" borderId="0" xfId="0" applyFill="1"/>
    <xf numFmtId="14" fontId="0" fillId="0" borderId="0" xfId="0" applyNumberFormat="1"/>
    <xf numFmtId="14" fontId="0" fillId="0" borderId="0" xfId="0" applyNumberFormat="1" applyFont="1"/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3" borderId="1" xfId="0" applyNumberFormat="1" applyFont="1" applyFill="1" applyBorder="1" applyAlignment="1" applyProtection="1">
      <alignment horizontal="left" vertical="center"/>
      <protection/>
    </xf>
    <xf numFmtId="3" fontId="3" fillId="3" borderId="1" xfId="0" applyNumberFormat="1" applyFont="1" applyFill="1" applyBorder="1" applyAlignment="1" applyProtection="1">
      <alignment horizontal="center" vertical="center"/>
      <protection/>
    </xf>
    <xf numFmtId="1" fontId="3" fillId="0" borderId="1" xfId="0" applyNumberFormat="1" applyFont="1" applyFill="1" applyBorder="1" applyAlignment="1" applyProtection="1">
      <alignment horizontal="center" vertical="center"/>
      <protection/>
    </xf>
    <xf numFmtId="1" fontId="3" fillId="3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Protection="1">
      <protection/>
    </xf>
    <xf numFmtId="0" fontId="0" fillId="0" borderId="0" xfId="0" applyProtection="1">
      <protection/>
    </xf>
    <xf numFmtId="0" fontId="5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Protection="1"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4" borderId="1" xfId="0" applyFont="1" applyFill="1" applyBorder="1" applyAlignment="1" applyProtection="1">
      <alignment horizontal="center" vertical="top" wrapText="1"/>
      <protection/>
    </xf>
    <xf numFmtId="0" fontId="1" fillId="4" borderId="1" xfId="20" applyFont="1" applyFill="1" applyBorder="1" applyAlignment="1" applyProtection="1">
      <alignment horizontal="center" vertical="top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14" fontId="2" fillId="0" borderId="1" xfId="0" applyNumberFormat="1" applyFont="1" applyBorder="1" applyAlignment="1" applyProtection="1">
      <alignment horizontal="center" vertical="center" wrapText="1"/>
      <protection/>
    </xf>
    <xf numFmtId="14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1" fontId="2" fillId="3" borderId="1" xfId="20" applyNumberFormat="1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2" fillId="3" borderId="1" xfId="0" applyNumberFormat="1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1" fontId="2" fillId="3" borderId="1" xfId="20" applyNumberFormat="1" applyFont="1" applyFill="1" applyBorder="1" applyAlignment="1" applyProtection="1">
      <alignment horizontal="center" vertical="center"/>
      <protection/>
    </xf>
    <xf numFmtId="49" fontId="2" fillId="3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4" fontId="2" fillId="0" borderId="1" xfId="0" applyNumberFormat="1" applyFont="1" applyBorder="1" applyAlignment="1" applyProtection="1">
      <alignment horizontal="right" vertical="center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4" fontId="6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4" fontId="2" fillId="2" borderId="5" xfId="0" applyNumberFormat="1" applyFont="1" applyFill="1" applyBorder="1" applyAlignment="1" applyProtection="1">
      <alignment horizontal="right" vertical="center"/>
      <protection locked="0"/>
    </xf>
    <xf numFmtId="4" fontId="0" fillId="2" borderId="6" xfId="0" applyNumberFormat="1" applyFill="1" applyBorder="1" applyAlignment="1" applyProtection="1">
      <alignment horizontal="right" vertical="center"/>
      <protection locked="0"/>
    </xf>
    <xf numFmtId="4" fontId="0" fillId="2" borderId="7" xfId="0" applyNumberFormat="1" applyFill="1" applyBorder="1" applyAlignment="1" applyProtection="1">
      <alignment horizontal="right" vertical="center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="85" zoomScaleNormal="85" workbookViewId="0" topLeftCell="A1">
      <selection activeCell="I23" sqref="I23"/>
    </sheetView>
  </sheetViews>
  <sheetFormatPr defaultColWidth="59.00390625" defaultRowHeight="12.75"/>
  <cols>
    <col min="1" max="1" width="16.7109375" style="10" customWidth="1"/>
    <col min="2" max="2" width="50.57421875" style="10" customWidth="1"/>
    <col min="3" max="3" width="11.8515625" style="10" customWidth="1"/>
    <col min="4" max="4" width="12.28125" style="10" customWidth="1"/>
    <col min="5" max="5" width="21.28125" style="10" customWidth="1"/>
    <col min="6" max="6" width="10.421875" style="10" customWidth="1"/>
    <col min="7" max="7" width="24.140625" style="10" customWidth="1"/>
    <col min="8" max="8" width="22.8515625" style="10" customWidth="1"/>
    <col min="9" max="9" width="29.00390625" style="10" customWidth="1"/>
    <col min="10" max="10" width="30.57421875" style="10" customWidth="1"/>
    <col min="11" max="16384" width="59.00390625" style="10" customWidth="1"/>
  </cols>
  <sheetData>
    <row r="1" spans="1:10" ht="24" customHeight="1">
      <c r="A1" s="9"/>
      <c r="B1" s="9"/>
      <c r="C1" s="9"/>
      <c r="D1" s="9"/>
      <c r="E1" s="9"/>
      <c r="F1" s="9"/>
      <c r="G1" s="9"/>
      <c r="H1" s="9"/>
      <c r="J1" s="11" t="s">
        <v>44</v>
      </c>
    </row>
    <row r="2" spans="1:10" ht="39.75" customHeight="1">
      <c r="A2" s="12" t="s">
        <v>45</v>
      </c>
      <c r="B2" s="12"/>
      <c r="C2" s="12"/>
      <c r="D2" s="12"/>
      <c r="E2" s="12"/>
      <c r="F2" s="12"/>
      <c r="G2" s="12"/>
      <c r="H2" s="12"/>
      <c r="I2" s="12"/>
      <c r="J2" s="12"/>
    </row>
    <row r="3" spans="1:8" ht="21" customHeight="1">
      <c r="A3" s="9"/>
      <c r="B3" s="13" t="s">
        <v>46</v>
      </c>
      <c r="C3" s="9"/>
      <c r="D3" s="9"/>
      <c r="E3" s="9"/>
      <c r="F3" s="9"/>
      <c r="G3" s="9"/>
      <c r="H3" s="9"/>
    </row>
    <row r="4" spans="2:8" ht="15.75">
      <c r="B4" s="14"/>
      <c r="C4" s="15"/>
      <c r="D4" s="15"/>
      <c r="E4" s="15"/>
      <c r="F4" s="15"/>
      <c r="G4" s="9"/>
      <c r="H4" s="9"/>
    </row>
    <row r="5" spans="1:10" ht="47.25">
      <c r="A5" s="16" t="s">
        <v>22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24</v>
      </c>
      <c r="G5" s="16" t="s">
        <v>25</v>
      </c>
      <c r="H5" s="17" t="s">
        <v>32</v>
      </c>
      <c r="I5" s="17" t="s">
        <v>50</v>
      </c>
      <c r="J5" s="17" t="s">
        <v>43</v>
      </c>
    </row>
    <row r="6" spans="1:11" ht="21" customHeight="1">
      <c r="A6" s="18" t="s">
        <v>4</v>
      </c>
      <c r="B6" s="18" t="s">
        <v>5</v>
      </c>
      <c r="C6" s="19">
        <v>1</v>
      </c>
      <c r="D6" s="20">
        <v>43617</v>
      </c>
      <c r="E6" s="21">
        <v>43982</v>
      </c>
      <c r="F6" s="22" t="s">
        <v>23</v>
      </c>
      <c r="G6" s="23">
        <v>101175345336</v>
      </c>
      <c r="H6" s="24" t="s">
        <v>33</v>
      </c>
      <c r="I6" s="45"/>
      <c r="J6" s="24" t="s">
        <v>42</v>
      </c>
      <c r="K6" s="25"/>
    </row>
    <row r="7" spans="1:11" ht="21" customHeight="1">
      <c r="A7" s="18" t="s">
        <v>6</v>
      </c>
      <c r="B7" s="18" t="s">
        <v>7</v>
      </c>
      <c r="C7" s="19">
        <v>1</v>
      </c>
      <c r="D7" s="20">
        <v>43617</v>
      </c>
      <c r="E7" s="21">
        <v>43982</v>
      </c>
      <c r="F7" s="22" t="s">
        <v>23</v>
      </c>
      <c r="G7" s="23"/>
      <c r="H7" s="24"/>
      <c r="I7" s="46"/>
      <c r="J7" s="24"/>
      <c r="K7" s="25"/>
    </row>
    <row r="8" spans="1:11" ht="21" customHeight="1">
      <c r="A8" s="18" t="s">
        <v>8</v>
      </c>
      <c r="B8" s="18" t="s">
        <v>9</v>
      </c>
      <c r="C8" s="19">
        <v>5</v>
      </c>
      <c r="D8" s="20">
        <v>43617</v>
      </c>
      <c r="E8" s="21">
        <v>43982</v>
      </c>
      <c r="F8" s="22" t="s">
        <v>23</v>
      </c>
      <c r="G8" s="23"/>
      <c r="H8" s="24"/>
      <c r="I8" s="46"/>
      <c r="J8" s="24"/>
      <c r="K8" s="25"/>
    </row>
    <row r="9" spans="1:10" ht="21" customHeight="1">
      <c r="A9" s="18" t="s">
        <v>10</v>
      </c>
      <c r="B9" s="18" t="s">
        <v>11</v>
      </c>
      <c r="C9" s="19">
        <v>11</v>
      </c>
      <c r="D9" s="20">
        <v>43617</v>
      </c>
      <c r="E9" s="21">
        <v>43982</v>
      </c>
      <c r="F9" s="22" t="s">
        <v>23</v>
      </c>
      <c r="G9" s="23"/>
      <c r="H9" s="24"/>
      <c r="I9" s="46"/>
      <c r="J9" s="24"/>
    </row>
    <row r="10" spans="1:10" ht="21" customHeight="1">
      <c r="A10" s="18" t="s">
        <v>12</v>
      </c>
      <c r="B10" s="18" t="s">
        <v>13</v>
      </c>
      <c r="C10" s="19">
        <v>2</v>
      </c>
      <c r="D10" s="20">
        <v>43617</v>
      </c>
      <c r="E10" s="21">
        <v>43982</v>
      </c>
      <c r="F10" s="22" t="s">
        <v>23</v>
      </c>
      <c r="G10" s="23"/>
      <c r="H10" s="24"/>
      <c r="I10" s="46"/>
      <c r="J10" s="24"/>
    </row>
    <row r="11" spans="1:10" ht="21" customHeight="1">
      <c r="A11" s="18" t="s">
        <v>14</v>
      </c>
      <c r="B11" s="18" t="s">
        <v>15</v>
      </c>
      <c r="C11" s="19">
        <v>1</v>
      </c>
      <c r="D11" s="20">
        <v>43617</v>
      </c>
      <c r="E11" s="21">
        <v>43982</v>
      </c>
      <c r="F11" s="22" t="s">
        <v>23</v>
      </c>
      <c r="G11" s="23"/>
      <c r="H11" s="24"/>
      <c r="I11" s="46"/>
      <c r="J11" s="24"/>
    </row>
    <row r="12" spans="1:10" ht="21" customHeight="1">
      <c r="A12" s="18" t="s">
        <v>16</v>
      </c>
      <c r="B12" s="18" t="s">
        <v>17</v>
      </c>
      <c r="C12" s="19">
        <v>1</v>
      </c>
      <c r="D12" s="20">
        <v>43617</v>
      </c>
      <c r="E12" s="21">
        <v>43982</v>
      </c>
      <c r="F12" s="22" t="s">
        <v>23</v>
      </c>
      <c r="G12" s="23"/>
      <c r="H12" s="24"/>
      <c r="I12" s="46"/>
      <c r="J12" s="24"/>
    </row>
    <row r="13" spans="1:10" ht="21" customHeight="1">
      <c r="A13" s="18" t="s">
        <v>18</v>
      </c>
      <c r="B13" s="18" t="s">
        <v>19</v>
      </c>
      <c r="C13" s="19">
        <v>15</v>
      </c>
      <c r="D13" s="20">
        <v>43617</v>
      </c>
      <c r="E13" s="21">
        <v>43982</v>
      </c>
      <c r="F13" s="22" t="s">
        <v>23</v>
      </c>
      <c r="G13" s="23"/>
      <c r="H13" s="24"/>
      <c r="I13" s="46"/>
      <c r="J13" s="24"/>
    </row>
    <row r="14" spans="1:10" ht="21" customHeight="1">
      <c r="A14" s="26" t="s">
        <v>20</v>
      </c>
      <c r="B14" s="26" t="s">
        <v>21</v>
      </c>
      <c r="C14" s="27">
        <v>13</v>
      </c>
      <c r="D14" s="20">
        <v>43617</v>
      </c>
      <c r="E14" s="21">
        <v>43982</v>
      </c>
      <c r="F14" s="28" t="s">
        <v>23</v>
      </c>
      <c r="G14" s="23"/>
      <c r="H14" s="24"/>
      <c r="I14" s="47"/>
      <c r="J14" s="24"/>
    </row>
    <row r="15" spans="1:10" ht="21" customHeight="1">
      <c r="A15" s="18" t="s">
        <v>40</v>
      </c>
      <c r="B15" s="18" t="s">
        <v>41</v>
      </c>
      <c r="C15" s="19">
        <v>2</v>
      </c>
      <c r="D15" s="20">
        <v>43617</v>
      </c>
      <c r="E15" s="21">
        <v>43982</v>
      </c>
      <c r="F15" s="22" t="s">
        <v>23</v>
      </c>
      <c r="G15" s="29">
        <v>107648840190</v>
      </c>
      <c r="H15" s="30" t="s">
        <v>34</v>
      </c>
      <c r="I15" s="48"/>
      <c r="J15" s="31" t="s">
        <v>42</v>
      </c>
    </row>
    <row r="16" spans="1:10" ht="21" customHeight="1">
      <c r="A16" s="18" t="s">
        <v>26</v>
      </c>
      <c r="B16" s="18" t="s">
        <v>39</v>
      </c>
      <c r="C16" s="19">
        <v>2</v>
      </c>
      <c r="D16" s="20">
        <v>43617</v>
      </c>
      <c r="E16" s="21">
        <v>43982</v>
      </c>
      <c r="F16" s="22" t="s">
        <v>23</v>
      </c>
      <c r="G16" s="32" t="s">
        <v>27</v>
      </c>
      <c r="H16" s="30" t="s">
        <v>35</v>
      </c>
      <c r="I16" s="48"/>
      <c r="J16" s="31" t="s">
        <v>42</v>
      </c>
    </row>
    <row r="17" spans="1:10" ht="21" customHeight="1">
      <c r="A17" s="4" t="s">
        <v>10</v>
      </c>
      <c r="B17" s="4" t="s">
        <v>11</v>
      </c>
      <c r="C17" s="7">
        <v>4</v>
      </c>
      <c r="D17" s="20">
        <v>43617</v>
      </c>
      <c r="E17" s="21">
        <v>43982</v>
      </c>
      <c r="F17" s="22" t="s">
        <v>23</v>
      </c>
      <c r="G17" s="6">
        <v>107347081454</v>
      </c>
      <c r="H17" s="30" t="s">
        <v>36</v>
      </c>
      <c r="I17" s="48"/>
      <c r="J17" s="31" t="s">
        <v>42</v>
      </c>
    </row>
    <row r="18" spans="1:10" ht="21" customHeight="1">
      <c r="A18" s="5" t="s">
        <v>28</v>
      </c>
      <c r="B18" s="5" t="s">
        <v>29</v>
      </c>
      <c r="C18" s="8">
        <v>2</v>
      </c>
      <c r="D18" s="20">
        <v>43617</v>
      </c>
      <c r="E18" s="21">
        <v>43982</v>
      </c>
      <c r="F18" s="22" t="s">
        <v>23</v>
      </c>
      <c r="G18" s="6">
        <v>107444738301</v>
      </c>
      <c r="H18" s="30" t="s">
        <v>37</v>
      </c>
      <c r="I18" s="48"/>
      <c r="J18" s="31" t="s">
        <v>42</v>
      </c>
    </row>
    <row r="19" spans="1:10" ht="21" customHeight="1">
      <c r="A19" s="33" t="s">
        <v>30</v>
      </c>
      <c r="B19" s="34" t="s">
        <v>31</v>
      </c>
      <c r="C19" s="35">
        <v>20</v>
      </c>
      <c r="D19" s="20">
        <v>43617</v>
      </c>
      <c r="E19" s="21">
        <v>43982</v>
      </c>
      <c r="F19" s="22" t="s">
        <v>23</v>
      </c>
      <c r="G19" s="29">
        <v>108277478836</v>
      </c>
      <c r="H19" s="30" t="s">
        <v>38</v>
      </c>
      <c r="I19" s="48"/>
      <c r="J19" s="29" t="s">
        <v>42</v>
      </c>
    </row>
    <row r="20" spans="1:11" ht="21" customHeight="1">
      <c r="A20" s="35"/>
      <c r="B20" s="35"/>
      <c r="C20" s="35"/>
      <c r="D20" s="35"/>
      <c r="E20" s="30"/>
      <c r="F20" s="35"/>
      <c r="G20" s="35"/>
      <c r="H20" s="35"/>
      <c r="I20" s="36"/>
      <c r="K20" s="25"/>
    </row>
    <row r="21" spans="1:9" ht="21" customHeight="1">
      <c r="A21" s="35"/>
      <c r="B21" s="37" t="s">
        <v>47</v>
      </c>
      <c r="C21" s="38"/>
      <c r="D21" s="38"/>
      <c r="E21" s="38"/>
      <c r="F21" s="38"/>
      <c r="G21" s="38"/>
      <c r="H21" s="39"/>
      <c r="I21" s="40">
        <f>SUM(I6:I19)</f>
        <v>0</v>
      </c>
    </row>
    <row r="22" spans="1:8" ht="21" customHeight="1">
      <c r="A22" s="41"/>
      <c r="B22" s="41"/>
      <c r="C22" s="41"/>
      <c r="D22" s="41"/>
      <c r="E22" s="41"/>
      <c r="F22" s="41"/>
      <c r="G22" s="41"/>
      <c r="H22" s="41"/>
    </row>
    <row r="23" spans="1:8" ht="21" customHeight="1">
      <c r="A23" s="42"/>
      <c r="B23" s="43" t="s">
        <v>48</v>
      </c>
      <c r="C23" s="41"/>
      <c r="D23" s="41"/>
      <c r="E23" s="41"/>
      <c r="F23" s="41"/>
      <c r="G23" s="41"/>
      <c r="H23" s="41"/>
    </row>
    <row r="24" spans="1:8" ht="11.25" customHeight="1">
      <c r="A24" s="41"/>
      <c r="B24" s="41"/>
      <c r="C24" s="41"/>
      <c r="D24" s="41"/>
      <c r="E24" s="41"/>
      <c r="F24" s="41"/>
      <c r="G24" s="41"/>
      <c r="H24" s="41"/>
    </row>
    <row r="25" spans="1:9" ht="21" customHeight="1">
      <c r="A25" s="41"/>
      <c r="B25" s="44" t="s">
        <v>49</v>
      </c>
      <c r="C25" s="44"/>
      <c r="D25" s="44"/>
      <c r="E25" s="44"/>
      <c r="F25" s="44"/>
      <c r="G25" s="44"/>
      <c r="H25" s="44"/>
      <c r="I25" s="44"/>
    </row>
    <row r="26" spans="1:8" ht="21" customHeight="1">
      <c r="A26" s="41"/>
      <c r="B26" s="41"/>
      <c r="C26" s="41"/>
      <c r="D26" s="41"/>
      <c r="E26" s="41"/>
      <c r="F26" s="41"/>
      <c r="G26" s="41"/>
      <c r="H26" s="41"/>
    </row>
    <row r="27" spans="1:8" ht="21" customHeight="1">
      <c r="A27" s="41"/>
      <c r="B27" s="41"/>
      <c r="C27" s="41"/>
      <c r="D27" s="41"/>
      <c r="E27" s="41"/>
      <c r="F27" s="41"/>
      <c r="G27" s="41"/>
      <c r="H27" s="41"/>
    </row>
    <row r="28" spans="1:8" ht="21" customHeight="1">
      <c r="A28" s="41"/>
      <c r="B28" s="41"/>
      <c r="C28" s="41"/>
      <c r="D28" s="41"/>
      <c r="E28" s="41"/>
      <c r="F28" s="41"/>
      <c r="G28" s="41"/>
      <c r="H28" s="41"/>
    </row>
    <row r="29" spans="1:8" ht="21" customHeight="1">
      <c r="A29" s="41"/>
      <c r="B29" s="41"/>
      <c r="C29" s="41"/>
      <c r="D29" s="41"/>
      <c r="E29" s="41"/>
      <c r="F29" s="41"/>
      <c r="G29" s="41"/>
      <c r="H29" s="41"/>
    </row>
    <row r="30" spans="1:8" ht="21" customHeight="1">
      <c r="A30" s="41"/>
      <c r="B30" s="41"/>
      <c r="C30" s="41"/>
      <c r="D30" s="41"/>
      <c r="E30" s="41"/>
      <c r="F30" s="41"/>
      <c r="G30" s="41"/>
      <c r="H30" s="41"/>
    </row>
    <row r="31" spans="1:8" ht="21" customHeight="1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1"/>
      <c r="B32" s="41"/>
      <c r="C32" s="41"/>
      <c r="D32" s="41"/>
      <c r="E32" s="41"/>
      <c r="F32" s="41"/>
      <c r="G32" s="41"/>
      <c r="H32" s="41"/>
    </row>
    <row r="33" spans="1:8" ht="12.75">
      <c r="A33" s="41"/>
      <c r="B33" s="41"/>
      <c r="C33" s="41"/>
      <c r="D33" s="41"/>
      <c r="E33" s="41"/>
      <c r="F33" s="41"/>
      <c r="G33" s="41"/>
      <c r="H33" s="41"/>
    </row>
    <row r="34" spans="1:8" ht="12.75">
      <c r="A34" s="41"/>
      <c r="B34" s="41"/>
      <c r="C34" s="41"/>
      <c r="D34" s="41"/>
      <c r="E34" s="41"/>
      <c r="F34" s="41"/>
      <c r="G34" s="41"/>
      <c r="H34" s="41"/>
    </row>
  </sheetData>
  <sheetProtection password="CC06" sheet="1" objects="1" scenarios="1"/>
  <autoFilter ref="A5:H21"/>
  <mergeCells count="7">
    <mergeCell ref="B25:I25"/>
    <mergeCell ref="A2:J2"/>
    <mergeCell ref="B21:H21"/>
    <mergeCell ref="I6:I14"/>
    <mergeCell ref="H6:H14"/>
    <mergeCell ref="G6:G14"/>
    <mergeCell ref="J6:J14"/>
  </mergeCells>
  <dataValidations count="1" disablePrompts="1">
    <dataValidation allowBlank="1" showErrorMessage="1" promptTitle="Remove item" prompt="Please enter &quot;x&quot; to remove item from the list." sqref="A17:A18"/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J35" sqref="J35"/>
    </sheetView>
  </sheetViews>
  <sheetFormatPr defaultColWidth="9.140625" defaultRowHeight="12.75"/>
  <cols>
    <col min="9" max="9" width="10.140625" style="0" bestFit="1" customWidth="1"/>
  </cols>
  <sheetData>
    <row r="1" spans="1:3" ht="12.75">
      <c r="A1">
        <v>3750.99</v>
      </c>
      <c r="B1">
        <v>24</v>
      </c>
      <c r="C1">
        <f>A1*B1</f>
        <v>90023.76</v>
      </c>
    </row>
    <row r="2" spans="1:3" ht="12.75">
      <c r="A2">
        <v>3750.99</v>
      </c>
      <c r="B2">
        <v>24</v>
      </c>
      <c r="C2">
        <f aca="true" t="shared" si="0" ref="C2:C13">A2*B2</f>
        <v>90023.76</v>
      </c>
    </row>
    <row r="3" spans="1:3" ht="12.75">
      <c r="A3">
        <v>10790.28</v>
      </c>
      <c r="B3">
        <v>24</v>
      </c>
      <c r="C3">
        <f t="shared" si="0"/>
        <v>258966.72000000003</v>
      </c>
    </row>
    <row r="4" spans="1:3" ht="12.75">
      <c r="A4">
        <v>1078.64</v>
      </c>
      <c r="B4">
        <v>24</v>
      </c>
      <c r="C4">
        <f t="shared" si="0"/>
        <v>25887.36</v>
      </c>
    </row>
    <row r="5" spans="1:3" ht="12.75">
      <c r="A5">
        <v>1078.64</v>
      </c>
      <c r="B5">
        <v>24</v>
      </c>
      <c r="C5">
        <f t="shared" si="0"/>
        <v>25887.36</v>
      </c>
    </row>
    <row r="6" spans="1:3" ht="12.75">
      <c r="A6">
        <v>758.54</v>
      </c>
      <c r="B6">
        <v>24</v>
      </c>
      <c r="C6">
        <f t="shared" si="0"/>
        <v>18204.96</v>
      </c>
    </row>
    <row r="7" spans="1:3" ht="12.75">
      <c r="A7">
        <v>822.56</v>
      </c>
      <c r="B7">
        <v>24</v>
      </c>
      <c r="C7">
        <f t="shared" si="0"/>
        <v>19741.44</v>
      </c>
    </row>
    <row r="8" spans="1:3" ht="12.75">
      <c r="A8">
        <v>1078.64</v>
      </c>
      <c r="B8">
        <v>24</v>
      </c>
      <c r="C8">
        <f t="shared" si="0"/>
        <v>25887.36</v>
      </c>
    </row>
    <row r="9" spans="1:3" ht="12.75">
      <c r="A9">
        <v>1078.64</v>
      </c>
      <c r="B9">
        <v>24</v>
      </c>
      <c r="C9">
        <f t="shared" si="0"/>
        <v>25887.36</v>
      </c>
    </row>
    <row r="10" spans="1:10" ht="12.75">
      <c r="A10">
        <v>820.62</v>
      </c>
      <c r="B10">
        <v>24</v>
      </c>
      <c r="C10">
        <f t="shared" si="0"/>
        <v>19694.88</v>
      </c>
      <c r="H10" s="2">
        <v>41791</v>
      </c>
      <c r="I10" s="3">
        <v>42369</v>
      </c>
      <c r="J10">
        <f>I10-H10</f>
        <v>578</v>
      </c>
    </row>
    <row r="11" spans="1:3" ht="12.75">
      <c r="A11">
        <v>2056.4</v>
      </c>
      <c r="B11" s="1">
        <v>19</v>
      </c>
      <c r="C11">
        <f t="shared" si="0"/>
        <v>39071.6</v>
      </c>
    </row>
    <row r="12" spans="1:3" ht="12.75">
      <c r="A12">
        <v>822.56</v>
      </c>
      <c r="B12">
        <v>24</v>
      </c>
      <c r="C12">
        <f t="shared" si="0"/>
        <v>19741.44</v>
      </c>
    </row>
    <row r="13" spans="1:3" ht="12.75">
      <c r="A13">
        <v>1641.24</v>
      </c>
      <c r="B13" s="1">
        <v>19</v>
      </c>
      <c r="C13">
        <f t="shared" si="0"/>
        <v>31183.56</v>
      </c>
    </row>
    <row r="14" ht="12.75">
      <c r="C14">
        <f>SUM(C1:C13)</f>
        <v>690201.5599999999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Bina</dc:creator>
  <cp:keywords/>
  <dc:description/>
  <cp:lastModifiedBy>Furch Dalibor</cp:lastModifiedBy>
  <cp:lastPrinted>2019-02-27T11:31:50Z</cp:lastPrinted>
  <dcterms:created xsi:type="dcterms:W3CDTF">2010-04-12T09:13:58Z</dcterms:created>
  <dcterms:modified xsi:type="dcterms:W3CDTF">2019-03-11T15:43:50Z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-1575913957</vt:i4>
  </property>
  <property fmtid="{D5CDD505-2E9C-101B-9397-08002B2CF9AE}" pid="4" name="_EmailSubject">
    <vt:lpwstr>podpora DataProtector</vt:lpwstr>
  </property>
  <property fmtid="{D5CDD505-2E9C-101B-9397-08002B2CF9AE}" pid="5" name="_AuthorEmail">
    <vt:lpwstr>Milos.Bina@cnb.cz</vt:lpwstr>
  </property>
  <property fmtid="{D5CDD505-2E9C-101B-9397-08002B2CF9AE}" pid="6" name="_AuthorEmailDisplayName">
    <vt:lpwstr>Bína Miloš</vt:lpwstr>
  </property>
  <property fmtid="{D5CDD505-2E9C-101B-9397-08002B2CF9AE}" pid="7" name="_ReviewingToolsShownOnce">
    <vt:lpwstr/>
  </property>
</Properties>
</file>