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130" activeTab="5"/>
  </bookViews>
  <sheets>
    <sheet name="2012" sheetId="1" r:id="rId1"/>
    <sheet name="2013" sheetId="2" r:id="rId2"/>
    <sheet name="2014" sheetId="3" r:id="rId3"/>
    <sheet name="2015" sheetId="4" r:id="rId4"/>
    <sheet name="2016" sheetId="5" r:id="rId5"/>
    <sheet name="2017" sheetId="6" r:id="rId6"/>
  </sheets>
  <definedNames/>
  <calcPr fullCalcOnLoad="1"/>
</workbook>
</file>

<file path=xl/sharedStrings.xml><?xml version="1.0" encoding="utf-8"?>
<sst xmlns="http://schemas.openxmlformats.org/spreadsheetml/2006/main" count="120" uniqueCount="24">
  <si>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</si>
  <si>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</si>
  <si>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</si>
  <si>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</si>
  <si>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</si>
  <si>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</si>
  <si>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</si>
  <si>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</si>
  <si>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</si>
  <si>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</si>
  <si>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</si>
  <si>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</si>
  <si>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[MWh]</t>
  </si>
  <si>
    <t>odběrné místo</t>
  </si>
  <si>
    <t>měřící místo</t>
  </si>
  <si>
    <t>celkem</t>
  </si>
  <si>
    <t>Spotřeba plynu v roce 2012 (měsíční)</t>
  </si>
  <si>
    <t>č.1</t>
  </si>
  <si>
    <t>č.2</t>
  </si>
  <si>
    <t>Spotřeba plynu v roce 2013 (měsíční)</t>
  </si>
  <si>
    <t>Spotřeba plynu v roce 2014 (měsíční)</t>
  </si>
  <si>
    <t>Spotřeba plynu v roce 2015 (měsíční)</t>
  </si>
  <si>
    <t>Spotřeba plynu v roce 2016 (měsíční)</t>
  </si>
  <si>
    <t>Spotřeba plynu v roce 2017 (měsíční)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</si>
</sst>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</numFmts>
  <fonts count="48"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1"/>
      <name val="Arial CE"/>
      <family val="0"/>
    </font>
    <font>
      <sz val="15.25"/>
      <color indexed="8"/>
      <name val="Arial"/>
      <family val="0"/>
    </font>
    <font>
      <b/>
      <sz val="10.2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" fontId="3" fillId="33" borderId="13" xfId="0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4" fontId="2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0" xfId="0" applyFont="1" applyAlignment="1">
      <alignment/>
    </xf>
    <xf numFmtId="3" fontId="8" fillId="0" borderId="19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2012 (odběrné m. 221362, měřící č. 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775"/>
          <c:w val="0.90175"/>
          <c:h val="0.82725"/>
        </c:manualLayout>
      </c:layout>
      <c:lineChart>
        <c:grouping val="standard"/>
        <c:varyColors val="0"/>
        <c:ser>
          <c:idx val="0"/>
          <c:order val="0"/>
          <c:tx>
            <c:v>[MWh]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leden</c:v>
              </c:pt>
              <c:pt idx="1">
                <c:v>únor</c:v>
              </c:pt>
              <c:pt idx="2">
                <c:v>březen</c:v>
              </c:pt>
              <c:pt idx="3">
                <c:v>duben</c:v>
              </c:pt>
              <c:pt idx="4">
                <c:v>květen</c:v>
              </c:pt>
              <c:pt idx="5">
                <c:v>červen</c:v>
              </c:pt>
              <c:pt idx="6">
                <c:v>červenec</c:v>
              </c:pt>
              <c:pt idx="7">
                <c:v>srpen</c:v>
              </c:pt>
              <c:pt idx="8">
                <c:v>září</c:v>
              </c:pt>
              <c:pt idx="9">
                <c:v>říjen</c:v>
              </c:pt>
              <c:pt idx="10">
                <c:v>listopad</c:v>
              </c:pt>
              <c:pt idx="11">
                <c:v>prosinec</c:v>
              </c:pt>
            </c:strLit>
          </c:cat>
          <c:val>
            <c:numLit>
              <c:ptCount val="12"/>
              <c:pt idx="0">
                <c:v>656.772</c:v>
              </c:pt>
              <c:pt idx="1">
                <c:v>884.637</c:v>
              </c:pt>
              <c:pt idx="2">
                <c:v>442.132</c:v>
              </c:pt>
              <c:pt idx="3">
                <c:v>335.656</c:v>
              </c:pt>
              <c:pt idx="4">
                <c:v>80.144</c:v>
              </c:pt>
              <c:pt idx="5">
                <c:v>53.8</c:v>
              </c:pt>
              <c:pt idx="6">
                <c:v>36.188</c:v>
              </c:pt>
              <c:pt idx="7">
                <c:v>37.546</c:v>
              </c:pt>
              <c:pt idx="8">
                <c:v>135.109</c:v>
              </c:pt>
              <c:pt idx="9">
                <c:v>388.025</c:v>
              </c:pt>
              <c:pt idx="10">
                <c:v>503.533</c:v>
              </c:pt>
              <c:pt idx="11">
                <c:v>719.688</c:v>
              </c:pt>
            </c:numLit>
          </c:val>
          <c:smooth val="0"/>
        </c:ser>
        <c:marker val="1"/>
        <c:axId val="44900525"/>
        <c:axId val="1451542"/>
      </c:lineChart>
      <c:catAx>
        <c:axId val="44900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1542"/>
        <c:crosses val="autoZero"/>
        <c:auto val="1"/>
        <c:lblOffset val="100"/>
        <c:tickLblSkip val="1"/>
        <c:noMultiLvlLbl val="0"/>
      </c:catAx>
      <c:valAx>
        <c:axId val="14515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00525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2016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48"/>
          <c:w val="0.902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'2016'!$C$6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'2016'!$A$7:$A$18</c:f>
              <c:strCache/>
            </c:strRef>
          </c:cat>
          <c:val>
            <c:numRef>
              <c:f>'2016'!$C$7:$C$18</c:f>
              <c:numCache/>
            </c:numRef>
          </c:val>
          <c:smooth val="0"/>
        </c:ser>
        <c:marker val="1"/>
        <c:axId val="17609751"/>
        <c:axId val="24270032"/>
      </c:lineChart>
      <c:catAx>
        <c:axId val="17609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70032"/>
        <c:crosses val="autoZero"/>
        <c:auto val="1"/>
        <c:lblOffset val="100"/>
        <c:tickLblSkip val="1"/>
        <c:noMultiLvlLbl val="0"/>
      </c:catAx>
      <c:valAx>
        <c:axId val="242700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0975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2017 (odběrné m. 221362, měřící č. 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1455"/>
          <c:w val="0.92425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'2017'!$B$6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'2017'!$A$7:$A$18</c:f>
              <c:strCache/>
            </c:strRef>
          </c:cat>
          <c:val>
            <c:numRef>
              <c:f>'2017'!$B$7:$B$18</c:f>
              <c:numCache/>
            </c:numRef>
          </c:val>
          <c:smooth val="0"/>
        </c:ser>
        <c:marker val="1"/>
        <c:axId val="17103697"/>
        <c:axId val="19715546"/>
      </c:lineChart>
      <c:catAx>
        <c:axId val="17103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15546"/>
        <c:crosses val="autoZero"/>
        <c:auto val="1"/>
        <c:lblOffset val="100"/>
        <c:tickLblSkip val="1"/>
        <c:noMultiLvlLbl val="0"/>
      </c:catAx>
      <c:valAx>
        <c:axId val="197155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0369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2017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148"/>
          <c:w val="0.92425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'2017'!$C$6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'2017'!$A$7:$A$18</c:f>
              <c:strCache/>
            </c:strRef>
          </c:cat>
          <c:val>
            <c:numRef>
              <c:f>'2017'!$C$7:$C$18</c:f>
              <c:numCache/>
            </c:numRef>
          </c:val>
          <c:smooth val="0"/>
        </c:ser>
        <c:marker val="1"/>
        <c:axId val="43222187"/>
        <c:axId val="53455364"/>
      </c:lineChart>
      <c:catAx>
        <c:axId val="43222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55364"/>
        <c:crosses val="autoZero"/>
        <c:auto val="1"/>
        <c:lblOffset val="100"/>
        <c:tickLblSkip val="1"/>
        <c:noMultiLvlLbl val="0"/>
      </c:catAx>
      <c:valAx>
        <c:axId val="534553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2218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2012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775"/>
          <c:w val="0.90175"/>
          <c:h val="0.82725"/>
        </c:manualLayout>
      </c:layout>
      <c:lineChart>
        <c:grouping val="standard"/>
        <c:varyColors val="0"/>
        <c:ser>
          <c:idx val="0"/>
          <c:order val="0"/>
          <c:tx>
            <c:v>[MWh]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leden</c:v>
              </c:pt>
              <c:pt idx="1">
                <c:v>únor</c:v>
              </c:pt>
              <c:pt idx="2">
                <c:v>březen</c:v>
              </c:pt>
              <c:pt idx="3">
                <c:v>duben</c:v>
              </c:pt>
              <c:pt idx="4">
                <c:v>květen</c:v>
              </c:pt>
              <c:pt idx="5">
                <c:v>červen</c:v>
              </c:pt>
              <c:pt idx="6">
                <c:v>červenec</c:v>
              </c:pt>
              <c:pt idx="7">
                <c:v>srpen</c:v>
              </c:pt>
              <c:pt idx="8">
                <c:v>září</c:v>
              </c:pt>
              <c:pt idx="9">
                <c:v>říjen</c:v>
              </c:pt>
              <c:pt idx="10">
                <c:v>listopad</c:v>
              </c:pt>
              <c:pt idx="11">
                <c:v>prosinec</c:v>
              </c:pt>
            </c:strLit>
          </c:cat>
          <c:val>
            <c:numLit>
              <c:ptCount val="12"/>
              <c:pt idx="0">
                <c:v>18.096</c:v>
              </c:pt>
              <c:pt idx="1">
                <c:v>22.425</c:v>
              </c:pt>
              <c:pt idx="2">
                <c:v>13.764</c:v>
              </c:pt>
              <c:pt idx="3">
                <c:v>11.191</c:v>
              </c:pt>
              <c:pt idx="4">
                <c:v>6.133</c:v>
              </c:pt>
              <c:pt idx="5">
                <c:v>5.379</c:v>
              </c:pt>
              <c:pt idx="6">
                <c:v>5.102</c:v>
              </c:pt>
              <c:pt idx="7">
                <c:v>4.807</c:v>
              </c:pt>
              <c:pt idx="8">
                <c:v>5.636</c:v>
              </c:pt>
              <c:pt idx="9">
                <c:v>10.636</c:v>
              </c:pt>
              <c:pt idx="10">
                <c:v>14.187</c:v>
              </c:pt>
              <c:pt idx="11">
                <c:v>20.289</c:v>
              </c:pt>
            </c:numLit>
          </c:val>
          <c:smooth val="0"/>
        </c:ser>
        <c:marker val="1"/>
        <c:axId val="13063879"/>
        <c:axId val="50466048"/>
      </c:lineChart>
      <c:catAx>
        <c:axId val="13063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66048"/>
        <c:crosses val="autoZero"/>
        <c:auto val="1"/>
        <c:lblOffset val="100"/>
        <c:tickLblSkip val="1"/>
        <c:noMultiLvlLbl val="0"/>
      </c:catAx>
      <c:valAx>
        <c:axId val="504660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63879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2013 (odběrné m. 221362, měřící č. 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775"/>
          <c:w val="0.9017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'2013'!$B$6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'2013'!$A$7:$A$18</c:f>
              <c:strCache/>
            </c:strRef>
          </c:cat>
          <c:val>
            <c:numRef>
              <c:f>'2013'!$B$7:$B$18</c:f>
              <c:numCache/>
            </c:numRef>
          </c:val>
          <c:smooth val="0"/>
        </c:ser>
        <c:marker val="1"/>
        <c:axId val="51541249"/>
        <c:axId val="61218058"/>
      </c:lineChart>
      <c:catAx>
        <c:axId val="51541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18058"/>
        <c:crosses val="autoZero"/>
        <c:auto val="1"/>
        <c:lblOffset val="100"/>
        <c:tickLblSkip val="1"/>
        <c:noMultiLvlLbl val="0"/>
      </c:catAx>
      <c:valAx>
        <c:axId val="612180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41249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2013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775"/>
          <c:w val="0.9017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'2013'!$C$6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'2013'!$A$7:$A$18</c:f>
              <c:strCache/>
            </c:strRef>
          </c:cat>
          <c:val>
            <c:numRef>
              <c:f>'2013'!$C$7:$C$18</c:f>
              <c:numCache/>
            </c:numRef>
          </c:val>
          <c:smooth val="0"/>
        </c:ser>
        <c:marker val="1"/>
        <c:axId val="14091611"/>
        <c:axId val="59715636"/>
      </c:lineChart>
      <c:catAx>
        <c:axId val="14091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15636"/>
        <c:crosses val="autoZero"/>
        <c:auto val="1"/>
        <c:lblOffset val="100"/>
        <c:tickLblSkip val="1"/>
        <c:noMultiLvlLbl val="0"/>
      </c:catAx>
      <c:valAx>
        <c:axId val="597156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9161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2014 (odběrné m. 221362, měřící č. 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455"/>
          <c:w val="0.896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'2014'!$B$6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'2014'!$A$7:$A$18</c:f>
              <c:strCache/>
            </c:strRef>
          </c:cat>
          <c:val>
            <c:numRef>
              <c:f>'2014'!$B$7:$B$18</c:f>
              <c:numCache/>
            </c:numRef>
          </c:val>
          <c:smooth val="0"/>
        </c:ser>
        <c:marker val="1"/>
        <c:axId val="569813"/>
        <c:axId val="5128318"/>
      </c:lineChart>
      <c:catAx>
        <c:axId val="569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8318"/>
        <c:crosses val="autoZero"/>
        <c:auto val="1"/>
        <c:lblOffset val="100"/>
        <c:tickLblSkip val="1"/>
        <c:noMultiLvlLbl val="0"/>
      </c:catAx>
      <c:valAx>
        <c:axId val="51283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81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2014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48"/>
          <c:w val="0.902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'2014'!$C$6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'2014'!$A$7:$A$18</c:f>
              <c:strCache/>
            </c:strRef>
          </c:cat>
          <c:val>
            <c:numRef>
              <c:f>'2014'!$C$7:$C$18</c:f>
              <c:numCache/>
            </c:numRef>
          </c:val>
          <c:smooth val="0"/>
        </c:ser>
        <c:marker val="1"/>
        <c:axId val="46154863"/>
        <c:axId val="12740584"/>
      </c:lineChart>
      <c:catAx>
        <c:axId val="46154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40584"/>
        <c:crosses val="autoZero"/>
        <c:auto val="1"/>
        <c:lblOffset val="100"/>
        <c:tickLblSkip val="1"/>
        <c:noMultiLvlLbl val="0"/>
      </c:catAx>
      <c:valAx>
        <c:axId val="12740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5486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2015 (odběrné m. 221362, měřící č. 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455"/>
          <c:w val="0.896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'2015'!$B$6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'2015'!$A$7:$A$18</c:f>
              <c:strCache/>
            </c:strRef>
          </c:cat>
          <c:val>
            <c:numRef>
              <c:f>'2015'!$B$7:$B$18</c:f>
              <c:numCache/>
            </c:numRef>
          </c:val>
          <c:smooth val="0"/>
        </c:ser>
        <c:marker val="1"/>
        <c:axId val="47556393"/>
        <c:axId val="25354354"/>
      </c:lineChart>
      <c:catAx>
        <c:axId val="47556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54354"/>
        <c:crosses val="autoZero"/>
        <c:auto val="1"/>
        <c:lblOffset val="100"/>
        <c:tickLblSkip val="1"/>
        <c:noMultiLvlLbl val="0"/>
      </c:catAx>
      <c:valAx>
        <c:axId val="25354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5639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2015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48"/>
          <c:w val="0.902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'2015'!$C$6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'2015'!$A$7:$A$18</c:f>
              <c:strCache/>
            </c:strRef>
          </c:cat>
          <c:val>
            <c:numRef>
              <c:f>'2015'!$C$7:$C$18</c:f>
              <c:numCache/>
            </c:numRef>
          </c:val>
          <c:smooth val="0"/>
        </c:ser>
        <c:marker val="1"/>
        <c:axId val="26862595"/>
        <c:axId val="40436764"/>
      </c:lineChart>
      <c:catAx>
        <c:axId val="26862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36764"/>
        <c:crosses val="autoZero"/>
        <c:auto val="1"/>
        <c:lblOffset val="100"/>
        <c:tickLblSkip val="1"/>
        <c:noMultiLvlLbl val="0"/>
      </c:catAx>
      <c:valAx>
        <c:axId val="404367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62595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2016 (odběrné m. 221362, měřící č. 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455"/>
          <c:w val="0.896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'2016'!$B$6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'2016'!$A$7:$A$18</c:f>
              <c:strCache/>
            </c:strRef>
          </c:cat>
          <c:val>
            <c:numRef>
              <c:f>'2016'!$B$7:$B$18</c:f>
              <c:numCache/>
            </c:numRef>
          </c:val>
          <c:smooth val="0"/>
        </c:ser>
        <c:marker val="1"/>
        <c:axId val="28386557"/>
        <c:axId val="54152422"/>
      </c:lineChart>
      <c:catAx>
        <c:axId val="28386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52422"/>
        <c:crosses val="autoZero"/>
        <c:auto val="1"/>
        <c:lblOffset val="100"/>
        <c:tickLblSkip val="1"/>
        <c:noMultiLvlLbl val="0"/>
      </c:catAx>
      <c:valAx>
        <c:axId val="541524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8655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9525</xdr:rowOff>
    </xdr:from>
    <xdr:to>
      <xdr:col>18</xdr:col>
      <xdr:colOff>590550</xdr:colOff>
      <xdr:row>24</xdr:row>
      <xdr:rowOff>142875</xdr:rowOff>
    </xdr:to>
    <xdr:graphicFrame>
      <xdr:nvGraphicFramePr>
        <xdr:cNvPr id="1" name="graf 3"/>
        <xdr:cNvGraphicFramePr/>
      </xdr:nvGraphicFramePr>
      <xdr:xfrm>
        <a:off x="3028950" y="238125"/>
        <a:ext cx="9124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25</xdr:row>
      <xdr:rowOff>123825</xdr:rowOff>
    </xdr:from>
    <xdr:to>
      <xdr:col>18</xdr:col>
      <xdr:colOff>590550</xdr:colOff>
      <xdr:row>49</xdr:row>
      <xdr:rowOff>123825</xdr:rowOff>
    </xdr:to>
    <xdr:graphicFrame>
      <xdr:nvGraphicFramePr>
        <xdr:cNvPr id="2" name="graf 4"/>
        <xdr:cNvGraphicFramePr/>
      </xdr:nvGraphicFramePr>
      <xdr:xfrm>
        <a:off x="3028950" y="4267200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9525</xdr:rowOff>
    </xdr:from>
    <xdr:to>
      <xdr:col>18</xdr:col>
      <xdr:colOff>600075</xdr:colOff>
      <xdr:row>24</xdr:row>
      <xdr:rowOff>142875</xdr:rowOff>
    </xdr:to>
    <xdr:graphicFrame>
      <xdr:nvGraphicFramePr>
        <xdr:cNvPr id="1" name="graf 3"/>
        <xdr:cNvGraphicFramePr/>
      </xdr:nvGraphicFramePr>
      <xdr:xfrm>
        <a:off x="3038475" y="238125"/>
        <a:ext cx="9124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25</xdr:row>
      <xdr:rowOff>133350</xdr:rowOff>
    </xdr:from>
    <xdr:to>
      <xdr:col>18</xdr:col>
      <xdr:colOff>600075</xdr:colOff>
      <xdr:row>49</xdr:row>
      <xdr:rowOff>133350</xdr:rowOff>
    </xdr:to>
    <xdr:graphicFrame>
      <xdr:nvGraphicFramePr>
        <xdr:cNvPr id="2" name="graf 4"/>
        <xdr:cNvGraphicFramePr/>
      </xdr:nvGraphicFramePr>
      <xdr:xfrm>
        <a:off x="3038475" y="4276725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9525</xdr:rowOff>
    </xdr:from>
    <xdr:to>
      <xdr:col>18</xdr:col>
      <xdr:colOff>590550</xdr:colOff>
      <xdr:row>24</xdr:row>
      <xdr:rowOff>142875</xdr:rowOff>
    </xdr:to>
    <xdr:graphicFrame>
      <xdr:nvGraphicFramePr>
        <xdr:cNvPr id="1" name="graf 3"/>
        <xdr:cNvGraphicFramePr/>
      </xdr:nvGraphicFramePr>
      <xdr:xfrm>
        <a:off x="3028950" y="238125"/>
        <a:ext cx="91249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25</xdr:row>
      <xdr:rowOff>152400</xdr:rowOff>
    </xdr:from>
    <xdr:to>
      <xdr:col>18</xdr:col>
      <xdr:colOff>600075</xdr:colOff>
      <xdr:row>49</xdr:row>
      <xdr:rowOff>152400</xdr:rowOff>
    </xdr:to>
    <xdr:graphicFrame>
      <xdr:nvGraphicFramePr>
        <xdr:cNvPr id="2" name="graf 4"/>
        <xdr:cNvGraphicFramePr/>
      </xdr:nvGraphicFramePr>
      <xdr:xfrm>
        <a:off x="3038475" y="4333875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</xdr:row>
      <xdr:rowOff>19050</xdr:rowOff>
    </xdr:from>
    <xdr:to>
      <xdr:col>19</xdr:col>
      <xdr:colOff>9525</xdr:colOff>
      <xdr:row>24</xdr:row>
      <xdr:rowOff>152400</xdr:rowOff>
    </xdr:to>
    <xdr:graphicFrame>
      <xdr:nvGraphicFramePr>
        <xdr:cNvPr id="1" name="graf 3"/>
        <xdr:cNvGraphicFramePr/>
      </xdr:nvGraphicFramePr>
      <xdr:xfrm>
        <a:off x="3057525" y="247650"/>
        <a:ext cx="91249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25</xdr:row>
      <xdr:rowOff>133350</xdr:rowOff>
    </xdr:from>
    <xdr:to>
      <xdr:col>19</xdr:col>
      <xdr:colOff>0</xdr:colOff>
      <xdr:row>49</xdr:row>
      <xdr:rowOff>133350</xdr:rowOff>
    </xdr:to>
    <xdr:graphicFrame>
      <xdr:nvGraphicFramePr>
        <xdr:cNvPr id="2" name="graf 4"/>
        <xdr:cNvGraphicFramePr/>
      </xdr:nvGraphicFramePr>
      <xdr:xfrm>
        <a:off x="3048000" y="4314825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19050</xdr:rowOff>
    </xdr:from>
    <xdr:to>
      <xdr:col>18</xdr:col>
      <xdr:colOff>590550</xdr:colOff>
      <xdr:row>24</xdr:row>
      <xdr:rowOff>152400</xdr:rowOff>
    </xdr:to>
    <xdr:graphicFrame>
      <xdr:nvGraphicFramePr>
        <xdr:cNvPr id="1" name="graf 3"/>
        <xdr:cNvGraphicFramePr/>
      </xdr:nvGraphicFramePr>
      <xdr:xfrm>
        <a:off x="3028950" y="247650"/>
        <a:ext cx="91249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25</xdr:row>
      <xdr:rowOff>133350</xdr:rowOff>
    </xdr:from>
    <xdr:to>
      <xdr:col>18</xdr:col>
      <xdr:colOff>600075</xdr:colOff>
      <xdr:row>49</xdr:row>
      <xdr:rowOff>133350</xdr:rowOff>
    </xdr:to>
    <xdr:graphicFrame>
      <xdr:nvGraphicFramePr>
        <xdr:cNvPr id="2" name="graf 4"/>
        <xdr:cNvGraphicFramePr/>
      </xdr:nvGraphicFramePr>
      <xdr:xfrm>
        <a:off x="3038475" y="4314825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0</xdr:rowOff>
    </xdr:from>
    <xdr:to>
      <xdr:col>18</xdr:col>
      <xdr:colOff>600075</xdr:colOff>
      <xdr:row>24</xdr:row>
      <xdr:rowOff>133350</xdr:rowOff>
    </xdr:to>
    <xdr:graphicFrame>
      <xdr:nvGraphicFramePr>
        <xdr:cNvPr id="1" name="graf 3"/>
        <xdr:cNvGraphicFramePr/>
      </xdr:nvGraphicFramePr>
      <xdr:xfrm>
        <a:off x="3038475" y="228600"/>
        <a:ext cx="91249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25</xdr:row>
      <xdr:rowOff>114300</xdr:rowOff>
    </xdr:from>
    <xdr:to>
      <xdr:col>19</xdr:col>
      <xdr:colOff>0</xdr:colOff>
      <xdr:row>49</xdr:row>
      <xdr:rowOff>114300</xdr:rowOff>
    </xdr:to>
    <xdr:graphicFrame>
      <xdr:nvGraphicFramePr>
        <xdr:cNvPr id="2" name="graf 4"/>
        <xdr:cNvGraphicFramePr/>
      </xdr:nvGraphicFramePr>
      <xdr:xfrm>
        <a:off x="3048000" y="4295775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U32" sqref="U32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8">
      <c r="A1" s="13" t="s">
        <v>16</v>
      </c>
    </row>
    <row r="2" ht="13.5" thickBot="1"/>
    <row r="3" spans="1:3" ht="12.75">
      <c r="A3" s="26">
        <v>2012</v>
      </c>
      <c r="B3" s="27"/>
      <c r="C3" s="28"/>
    </row>
    <row r="4" spans="1:3" ht="12.75">
      <c r="A4" s="1" t="s">
        <v>13</v>
      </c>
      <c r="B4" s="29">
        <v>221362</v>
      </c>
      <c r="C4" s="30"/>
    </row>
    <row r="5" spans="1:3" ht="12.75">
      <c r="A5" s="1" t="s">
        <v>14</v>
      </c>
      <c r="B5" s="2" t="s">
        <v>17</v>
      </c>
      <c r="C5" s="3" t="s">
        <v>18</v>
      </c>
    </row>
    <row r="6" spans="1:3" ht="12.75">
      <c r="A6" s="1"/>
      <c r="B6" s="2" t="s">
        <v>12</v>
      </c>
      <c r="C6" s="3" t="s">
        <v>12</v>
      </c>
    </row>
    <row r="7" spans="1:3" ht="12.75">
      <c r="A7" s="4" t="s">
        <v>0</v>
      </c>
      <c r="B7" s="5">
        <v>656.772</v>
      </c>
      <c r="C7" s="6">
        <v>18.096</v>
      </c>
    </row>
    <row r="8" spans="1:3" ht="12.75">
      <c r="A8" s="4" t="s">
        <v>1</v>
      </c>
      <c r="B8" s="5">
        <v>884.637</v>
      </c>
      <c r="C8" s="6">
        <v>22.425</v>
      </c>
    </row>
    <row r="9" spans="1:3" ht="12.75">
      <c r="A9" s="4" t="s">
        <v>2</v>
      </c>
      <c r="B9" s="5">
        <v>442.132</v>
      </c>
      <c r="C9" s="6">
        <v>13.764</v>
      </c>
    </row>
    <row r="10" spans="1:3" ht="12.75">
      <c r="A10" s="4" t="s">
        <v>3</v>
      </c>
      <c r="B10" s="5">
        <v>335.656</v>
      </c>
      <c r="C10" s="6">
        <v>11.191</v>
      </c>
    </row>
    <row r="11" spans="1:3" ht="12.75">
      <c r="A11" s="4" t="s">
        <v>4</v>
      </c>
      <c r="B11" s="5">
        <v>80.144</v>
      </c>
      <c r="C11" s="6">
        <v>6.133</v>
      </c>
    </row>
    <row r="12" spans="1:3" ht="12.75">
      <c r="A12" s="4" t="s">
        <v>5</v>
      </c>
      <c r="B12" s="5">
        <v>53.8</v>
      </c>
      <c r="C12" s="6">
        <v>5.379</v>
      </c>
    </row>
    <row r="13" spans="1:3" ht="12.75">
      <c r="A13" s="4" t="s">
        <v>6</v>
      </c>
      <c r="B13" s="5">
        <v>36.188</v>
      </c>
      <c r="C13" s="6">
        <v>5.102</v>
      </c>
    </row>
    <row r="14" spans="1:3" ht="12.75">
      <c r="A14" s="4" t="s">
        <v>7</v>
      </c>
      <c r="B14" s="5">
        <v>37.546</v>
      </c>
      <c r="C14" s="6">
        <v>4.807</v>
      </c>
    </row>
    <row r="15" spans="1:3" ht="12.75">
      <c r="A15" s="4" t="s">
        <v>8</v>
      </c>
      <c r="B15" s="5">
        <v>135.109</v>
      </c>
      <c r="C15" s="6">
        <v>5.636</v>
      </c>
    </row>
    <row r="16" spans="1:3" ht="12.75">
      <c r="A16" s="4" t="s">
        <v>9</v>
      </c>
      <c r="B16" s="5">
        <v>388.025</v>
      </c>
      <c r="C16" s="6">
        <v>10.636</v>
      </c>
    </row>
    <row r="17" spans="1:3" ht="12.75">
      <c r="A17" s="4" t="s">
        <v>10</v>
      </c>
      <c r="B17" s="5">
        <v>503.533</v>
      </c>
      <c r="C17" s="6">
        <v>14.187</v>
      </c>
    </row>
    <row r="18" spans="1:3" ht="13.5" thickBot="1">
      <c r="A18" s="10" t="s">
        <v>11</v>
      </c>
      <c r="B18" s="11">
        <v>719.688</v>
      </c>
      <c r="C18" s="12">
        <v>20.289</v>
      </c>
    </row>
    <row r="19" spans="1:3" ht="13.5" thickBot="1">
      <c r="A19" s="7" t="s">
        <v>15</v>
      </c>
      <c r="B19" s="8">
        <f>SUM(B7:B18)</f>
        <v>4273.2300000000005</v>
      </c>
      <c r="C19" s="9">
        <f>SUM(C7:C18)</f>
        <v>137.64499999999998</v>
      </c>
    </row>
  </sheetData>
  <sheetProtection/>
  <mergeCells count="2">
    <mergeCell ref="A3:C3"/>
    <mergeCell ref="B4:C4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8">
      <c r="A1" s="13" t="s">
        <v>19</v>
      </c>
    </row>
    <row r="2" ht="13.5" thickBot="1"/>
    <row r="3" spans="1:3" ht="12.75">
      <c r="A3" s="26">
        <v>2013</v>
      </c>
      <c r="B3" s="27"/>
      <c r="C3" s="28"/>
    </row>
    <row r="4" spans="1:3" ht="12.75">
      <c r="A4" s="1" t="s">
        <v>13</v>
      </c>
      <c r="B4" s="29">
        <v>221362</v>
      </c>
      <c r="C4" s="30"/>
    </row>
    <row r="5" spans="1:3" ht="12.75">
      <c r="A5" s="1" t="s">
        <v>14</v>
      </c>
      <c r="B5" s="2" t="s">
        <v>17</v>
      </c>
      <c r="C5" s="3" t="s">
        <v>18</v>
      </c>
    </row>
    <row r="6" spans="1:3" ht="12.75">
      <c r="A6" s="1"/>
      <c r="B6" s="2" t="s">
        <v>12</v>
      </c>
      <c r="C6" s="3" t="s">
        <v>12</v>
      </c>
    </row>
    <row r="7" spans="1:3" ht="12.75">
      <c r="A7" s="4" t="s">
        <v>0</v>
      </c>
      <c r="B7" s="5">
        <v>804.121</v>
      </c>
      <c r="C7" s="6">
        <v>22.749</v>
      </c>
    </row>
    <row r="8" spans="1:3" ht="12.75">
      <c r="A8" s="4" t="s">
        <v>1</v>
      </c>
      <c r="B8" s="5">
        <v>713.303</v>
      </c>
      <c r="C8" s="6">
        <v>20.879</v>
      </c>
    </row>
    <row r="9" spans="1:3" ht="12.75">
      <c r="A9" s="4" t="s">
        <v>2</v>
      </c>
      <c r="B9" s="5">
        <v>726.172</v>
      </c>
      <c r="C9" s="6">
        <v>18.468</v>
      </c>
    </row>
    <row r="10" spans="1:3" ht="12.75">
      <c r="A10" s="4" t="s">
        <v>3</v>
      </c>
      <c r="B10" s="5">
        <v>333.547</v>
      </c>
      <c r="C10" s="6">
        <v>10.416</v>
      </c>
    </row>
    <row r="11" spans="1:3" ht="12.75">
      <c r="A11" s="4" t="s">
        <v>4</v>
      </c>
      <c r="B11" s="5">
        <v>152.964</v>
      </c>
      <c r="C11" s="6">
        <v>6.147</v>
      </c>
    </row>
    <row r="12" spans="1:3" ht="12.75">
      <c r="A12" s="4" t="s">
        <v>5</v>
      </c>
      <c r="B12" s="5">
        <v>91.841</v>
      </c>
      <c r="C12" s="6">
        <v>5.215</v>
      </c>
    </row>
    <row r="13" spans="1:3" ht="12.75">
      <c r="A13" s="4" t="s">
        <v>6</v>
      </c>
      <c r="B13" s="5">
        <v>35.304</v>
      </c>
      <c r="C13" s="6">
        <v>4.683</v>
      </c>
    </row>
    <row r="14" spans="1:3" ht="12.75">
      <c r="A14" s="4" t="s">
        <v>7</v>
      </c>
      <c r="B14" s="5">
        <v>39.717</v>
      </c>
      <c r="C14" s="6">
        <v>4.978</v>
      </c>
    </row>
    <row r="15" spans="1:3" ht="12.75">
      <c r="A15" s="4" t="s">
        <v>8</v>
      </c>
      <c r="B15" s="5">
        <v>148.606</v>
      </c>
      <c r="C15" s="6">
        <v>7.025</v>
      </c>
    </row>
    <row r="16" spans="1:3" ht="12.75">
      <c r="A16" s="4" t="s">
        <v>9</v>
      </c>
      <c r="B16" s="5">
        <v>339.643</v>
      </c>
      <c r="C16" s="6">
        <v>12.112</v>
      </c>
    </row>
    <row r="17" spans="1:3" ht="12.75">
      <c r="A17" s="4" t="s">
        <v>10</v>
      </c>
      <c r="B17" s="5">
        <v>530.8439999999999</v>
      </c>
      <c r="C17" s="6">
        <v>14.461</v>
      </c>
    </row>
    <row r="18" spans="1:3" ht="13.5" thickBot="1">
      <c r="A18" s="10" t="s">
        <v>11</v>
      </c>
      <c r="B18" s="11">
        <v>672.19</v>
      </c>
      <c r="C18" s="12">
        <v>18.156</v>
      </c>
    </row>
    <row r="19" spans="1:3" ht="13.5" thickBot="1">
      <c r="A19" s="7" t="s">
        <v>15</v>
      </c>
      <c r="B19" s="8">
        <f>SUM(B7:B18)</f>
        <v>4588.252</v>
      </c>
      <c r="C19" s="9">
        <f>SUM(C7:C18)</f>
        <v>145.28900000000002</v>
      </c>
    </row>
  </sheetData>
  <sheetProtection/>
  <mergeCells count="2">
    <mergeCell ref="A3:C3"/>
    <mergeCell ref="B4:C4"/>
  </mergeCells>
  <printOptions/>
  <pageMargins left="0.22" right="0.19" top="0.69" bottom="0.48" header="0.49" footer="0.4921259845"/>
  <pageSetup fitToHeight="1" fitToWidth="1" horizontalDpi="600" verticalDpi="600" orientation="portrait" paperSize="9" scale="70" r:id="rId2"/>
  <headerFooter alignWithMargins="0">
    <oddHeader>&amp;LPříloha č. 3 b)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8">
      <c r="A1" s="13" t="s">
        <v>20</v>
      </c>
    </row>
    <row r="2" spans="11:15" ht="13.5" thickBot="1">
      <c r="K2" s="15"/>
      <c r="L2" s="16"/>
      <c r="M2" s="16"/>
      <c r="N2" s="16"/>
      <c r="O2" s="16"/>
    </row>
    <row r="3" spans="1:15" ht="12.75">
      <c r="A3" s="26">
        <v>2014</v>
      </c>
      <c r="B3" s="27"/>
      <c r="C3" s="28"/>
      <c r="K3" s="17"/>
      <c r="L3" s="16"/>
      <c r="M3" s="16"/>
      <c r="N3" s="16"/>
      <c r="O3" s="16"/>
    </row>
    <row r="4" spans="1:15" ht="12.75">
      <c r="A4" s="1" t="s">
        <v>13</v>
      </c>
      <c r="B4" s="29">
        <v>221362</v>
      </c>
      <c r="C4" s="30"/>
      <c r="K4" s="17"/>
      <c r="L4" s="16"/>
      <c r="M4" s="16"/>
      <c r="N4" s="16"/>
      <c r="O4" s="16"/>
    </row>
    <row r="5" spans="1:15" ht="12.75">
      <c r="A5" s="1" t="s">
        <v>14</v>
      </c>
      <c r="B5" s="2" t="s">
        <v>17</v>
      </c>
      <c r="C5" s="3" t="s">
        <v>18</v>
      </c>
      <c r="K5" s="18"/>
      <c r="L5" s="19"/>
      <c r="M5" s="16"/>
      <c r="N5" s="16"/>
      <c r="O5" s="16"/>
    </row>
    <row r="6" spans="1:15" ht="12.75">
      <c r="A6" s="1"/>
      <c r="B6" s="2" t="s">
        <v>12</v>
      </c>
      <c r="C6" s="3" t="s">
        <v>12</v>
      </c>
      <c r="K6" s="18"/>
      <c r="L6" s="19"/>
      <c r="M6" s="16"/>
      <c r="N6" s="16"/>
      <c r="O6" s="16"/>
    </row>
    <row r="7" spans="1:15" ht="12.75">
      <c r="A7" s="4" t="s">
        <v>0</v>
      </c>
      <c r="B7" s="5">
        <v>715.523</v>
      </c>
      <c r="C7" s="6">
        <v>20.464</v>
      </c>
      <c r="K7" s="18"/>
      <c r="L7" s="19"/>
      <c r="M7" s="16"/>
      <c r="N7" s="16"/>
      <c r="O7" s="16"/>
    </row>
    <row r="8" spans="1:15" ht="12.75">
      <c r="A8" s="4" t="s">
        <v>1</v>
      </c>
      <c r="B8" s="5">
        <v>540.272</v>
      </c>
      <c r="C8" s="6">
        <v>16.497</v>
      </c>
      <c r="K8" s="20"/>
      <c r="L8" s="19"/>
      <c r="M8" s="16"/>
      <c r="N8" s="16"/>
      <c r="O8" s="16"/>
    </row>
    <row r="9" spans="1:15" ht="12.75">
      <c r="A9" s="4" t="s">
        <v>2</v>
      </c>
      <c r="B9" s="5">
        <v>419.615</v>
      </c>
      <c r="C9" s="6">
        <v>13.36</v>
      </c>
      <c r="K9" s="18"/>
      <c r="L9" s="19"/>
      <c r="M9" s="16"/>
      <c r="N9" s="16"/>
      <c r="O9" s="16"/>
    </row>
    <row r="10" spans="1:15" ht="12.75">
      <c r="A10" s="4" t="s">
        <v>3</v>
      </c>
      <c r="B10" s="5">
        <v>277.48</v>
      </c>
      <c r="C10" s="6">
        <v>9.7</v>
      </c>
      <c r="K10" s="18"/>
      <c r="L10" s="19"/>
      <c r="M10" s="16"/>
      <c r="N10" s="16"/>
      <c r="O10" s="16"/>
    </row>
    <row r="11" spans="1:15" ht="12.75">
      <c r="A11" s="4" t="s">
        <v>4</v>
      </c>
      <c r="B11" s="5">
        <v>177.616</v>
      </c>
      <c r="C11" s="6">
        <v>8.207</v>
      </c>
      <c r="K11" s="18"/>
      <c r="L11" s="19"/>
      <c r="M11" s="16"/>
      <c r="N11" s="16"/>
      <c r="O11" s="16"/>
    </row>
    <row r="12" spans="1:15" ht="12.75">
      <c r="A12" s="4" t="s">
        <v>5</v>
      </c>
      <c r="B12" s="5">
        <v>53.972</v>
      </c>
      <c r="C12" s="6">
        <v>4.887</v>
      </c>
      <c r="K12" s="20"/>
      <c r="L12" s="19"/>
      <c r="M12" s="16"/>
      <c r="N12" s="16"/>
      <c r="O12" s="16"/>
    </row>
    <row r="13" spans="1:15" ht="12.75">
      <c r="A13" s="4" t="s">
        <v>6</v>
      </c>
      <c r="B13" s="5">
        <v>34.848</v>
      </c>
      <c r="C13" s="6">
        <v>4.927</v>
      </c>
      <c r="K13" s="18"/>
      <c r="L13" s="19"/>
      <c r="M13" s="16"/>
      <c r="N13" s="16"/>
      <c r="O13" s="16"/>
    </row>
    <row r="14" spans="1:15" ht="12.75">
      <c r="A14" s="4" t="s">
        <v>7</v>
      </c>
      <c r="B14" s="5">
        <v>37.692</v>
      </c>
      <c r="C14" s="6">
        <v>5.045</v>
      </c>
      <c r="K14" s="18"/>
      <c r="L14" s="19"/>
      <c r="M14" s="16"/>
      <c r="N14" s="16"/>
      <c r="O14" s="16"/>
    </row>
    <row r="15" spans="1:15" ht="12.75">
      <c r="A15" s="4" t="s">
        <v>8</v>
      </c>
      <c r="B15" s="5">
        <v>88.77</v>
      </c>
      <c r="C15" s="6">
        <v>6.08</v>
      </c>
      <c r="K15" s="18"/>
      <c r="L15" s="19"/>
      <c r="M15" s="16"/>
      <c r="N15" s="16"/>
      <c r="O15" s="16"/>
    </row>
    <row r="16" spans="1:15" ht="12.75">
      <c r="A16" s="4" t="s">
        <v>9</v>
      </c>
      <c r="B16" s="5">
        <v>266.777</v>
      </c>
      <c r="C16" s="6">
        <v>11.484</v>
      </c>
      <c r="K16" s="20"/>
      <c r="L16" s="19"/>
      <c r="M16" s="16"/>
      <c r="N16" s="16"/>
      <c r="O16" s="16"/>
    </row>
    <row r="17" spans="1:15" ht="12.75">
      <c r="A17" s="4" t="s">
        <v>10</v>
      </c>
      <c r="B17" s="5">
        <v>429.708</v>
      </c>
      <c r="C17" s="6">
        <v>14.857</v>
      </c>
      <c r="K17" s="18"/>
      <c r="L17" s="19"/>
      <c r="M17" s="16"/>
      <c r="N17" s="16"/>
      <c r="O17" s="16"/>
    </row>
    <row r="18" spans="1:15" ht="13.5" thickBot="1">
      <c r="A18" s="10" t="s">
        <v>11</v>
      </c>
      <c r="B18" s="11">
        <v>652.151</v>
      </c>
      <c r="C18" s="12">
        <v>19.002</v>
      </c>
      <c r="K18" s="18"/>
      <c r="L18" s="19"/>
      <c r="M18" s="16"/>
      <c r="N18" s="16"/>
      <c r="O18" s="16"/>
    </row>
    <row r="19" spans="1:15" ht="13.5" thickBot="1">
      <c r="A19" s="7" t="s">
        <v>15</v>
      </c>
      <c r="B19" s="8">
        <f>SUM(B7:B18)</f>
        <v>3694.4240000000004</v>
      </c>
      <c r="C19" s="9">
        <f>SUM(C7:C18)</f>
        <v>134.51</v>
      </c>
      <c r="K19" s="18"/>
      <c r="L19" s="19"/>
      <c r="M19" s="16"/>
      <c r="N19" s="16"/>
      <c r="O19" s="16"/>
    </row>
    <row r="20" spans="11:15" ht="12.75">
      <c r="K20" s="20"/>
      <c r="L20" s="16"/>
      <c r="M20" s="16"/>
      <c r="N20" s="16"/>
      <c r="O20" s="16"/>
    </row>
    <row r="21" ht="15.75" thickBot="1">
      <c r="K21" s="14">
        <f>+K8+K12+K16+K20</f>
        <v>0</v>
      </c>
    </row>
  </sheetData>
  <sheetProtection/>
  <mergeCells count="2">
    <mergeCell ref="A3:C3"/>
    <mergeCell ref="B4:C4"/>
  </mergeCells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8">
      <c r="A1" s="13" t="s">
        <v>21</v>
      </c>
    </row>
    <row r="2" spans="11:15" ht="13.5" thickBot="1">
      <c r="K2" s="15"/>
      <c r="L2" s="16"/>
      <c r="M2" s="16"/>
      <c r="N2" s="16"/>
      <c r="O2" s="16"/>
    </row>
    <row r="3" spans="1:15" ht="12.75">
      <c r="A3" s="26">
        <v>2015</v>
      </c>
      <c r="B3" s="27"/>
      <c r="C3" s="28"/>
      <c r="K3" s="17"/>
      <c r="L3" s="16"/>
      <c r="M3" s="16"/>
      <c r="N3" s="16"/>
      <c r="O3" s="16"/>
    </row>
    <row r="4" spans="1:15" ht="12.75">
      <c r="A4" s="1" t="s">
        <v>13</v>
      </c>
      <c r="B4" s="29">
        <v>221362</v>
      </c>
      <c r="C4" s="30"/>
      <c r="K4" s="17"/>
      <c r="L4" s="16"/>
      <c r="M4" s="16"/>
      <c r="N4" s="16"/>
      <c r="O4" s="16"/>
    </row>
    <row r="5" spans="1:15" ht="12.75">
      <c r="A5" s="1" t="s">
        <v>14</v>
      </c>
      <c r="B5" s="2" t="s">
        <v>17</v>
      </c>
      <c r="C5" s="3" t="s">
        <v>18</v>
      </c>
      <c r="K5" s="18"/>
      <c r="L5" s="19"/>
      <c r="M5" s="16"/>
      <c r="N5" s="16"/>
      <c r="O5" s="16"/>
    </row>
    <row r="6" spans="1:15" ht="12.75">
      <c r="A6" s="1"/>
      <c r="B6" s="2" t="s">
        <v>12</v>
      </c>
      <c r="C6" s="3" t="s">
        <v>12</v>
      </c>
      <c r="K6" s="18"/>
      <c r="L6" s="19"/>
      <c r="M6" s="16"/>
      <c r="N6" s="16"/>
      <c r="O6" s="16"/>
    </row>
    <row r="7" spans="1:15" ht="12.75">
      <c r="A7" s="4" t="s">
        <v>0</v>
      </c>
      <c r="B7" s="5">
        <v>652.95</v>
      </c>
      <c r="C7" s="6">
        <v>20.982</v>
      </c>
      <c r="K7" s="18"/>
      <c r="L7" s="19"/>
      <c r="M7" s="16"/>
      <c r="N7" s="16"/>
      <c r="O7" s="16"/>
    </row>
    <row r="8" spans="1:15" ht="12.75">
      <c r="A8" s="4" t="s">
        <v>1</v>
      </c>
      <c r="B8" s="5">
        <v>650.494</v>
      </c>
      <c r="C8" s="6">
        <v>19.305</v>
      </c>
      <c r="K8" s="20"/>
      <c r="L8" s="19"/>
      <c r="M8" s="16"/>
      <c r="N8" s="16"/>
      <c r="O8" s="16"/>
    </row>
    <row r="9" spans="1:15" ht="12.75">
      <c r="A9" s="4" t="s">
        <v>2</v>
      </c>
      <c r="B9" s="5">
        <v>520.529</v>
      </c>
      <c r="C9" s="6">
        <v>15.577</v>
      </c>
      <c r="K9" s="18"/>
      <c r="L9" s="19"/>
      <c r="M9" s="16"/>
      <c r="N9" s="16"/>
      <c r="O9" s="16"/>
    </row>
    <row r="10" spans="1:15" ht="12.75">
      <c r="A10" s="4" t="s">
        <v>3</v>
      </c>
      <c r="B10" s="5">
        <v>323.74</v>
      </c>
      <c r="C10" s="6">
        <v>10.47</v>
      </c>
      <c r="K10" s="18"/>
      <c r="L10" s="19"/>
      <c r="M10" s="16"/>
      <c r="N10" s="16"/>
      <c r="O10" s="16"/>
    </row>
    <row r="11" spans="1:15" ht="12.75">
      <c r="A11" s="4" t="s">
        <v>4</v>
      </c>
      <c r="B11" s="5">
        <v>145.044</v>
      </c>
      <c r="C11" s="6">
        <v>6.845</v>
      </c>
      <c r="K11" s="18"/>
      <c r="L11" s="19"/>
      <c r="M11" s="16"/>
      <c r="N11" s="16"/>
      <c r="O11" s="16"/>
    </row>
    <row r="12" spans="1:15" ht="12.75">
      <c r="A12" s="4" t="s">
        <v>5</v>
      </c>
      <c r="B12" s="5">
        <v>41.893</v>
      </c>
      <c r="C12" s="6">
        <v>4.843</v>
      </c>
      <c r="K12" s="20"/>
      <c r="L12" s="19"/>
      <c r="M12" s="16"/>
      <c r="N12" s="16"/>
      <c r="O12" s="16"/>
    </row>
    <row r="13" spans="1:15" ht="12.75">
      <c r="A13" s="4" t="s">
        <v>6</v>
      </c>
      <c r="B13" s="5">
        <v>35.077</v>
      </c>
      <c r="C13" s="6">
        <v>4.565</v>
      </c>
      <c r="K13" s="18"/>
      <c r="L13" s="19"/>
      <c r="M13" s="16"/>
      <c r="N13" s="16"/>
      <c r="O13" s="16"/>
    </row>
    <row r="14" spans="1:15" ht="12.75">
      <c r="A14" s="4" t="s">
        <v>7</v>
      </c>
      <c r="B14" s="5">
        <v>35.119</v>
      </c>
      <c r="C14" s="6">
        <v>4.313</v>
      </c>
      <c r="K14" s="18"/>
      <c r="L14" s="19"/>
      <c r="M14" s="16"/>
      <c r="N14" s="16"/>
      <c r="O14" s="16"/>
    </row>
    <row r="15" spans="1:15" ht="12.75">
      <c r="A15" s="4" t="s">
        <v>8</v>
      </c>
      <c r="B15" s="5">
        <v>85.284</v>
      </c>
      <c r="C15" s="6">
        <v>5.784</v>
      </c>
      <c r="K15" s="18"/>
      <c r="L15" s="19"/>
      <c r="M15" s="16"/>
      <c r="N15" s="16"/>
      <c r="O15" s="16"/>
    </row>
    <row r="16" spans="1:15" ht="12.75">
      <c r="A16" s="4" t="s">
        <v>9</v>
      </c>
      <c r="B16" s="5">
        <v>388.558</v>
      </c>
      <c r="C16" s="6">
        <v>13.459</v>
      </c>
      <c r="K16" s="20"/>
      <c r="L16" s="19"/>
      <c r="M16" s="16"/>
      <c r="N16" s="16"/>
      <c r="O16" s="16"/>
    </row>
    <row r="17" spans="1:15" ht="12.75">
      <c r="A17" s="4" t="s">
        <v>10</v>
      </c>
      <c r="B17" s="5">
        <v>448.582</v>
      </c>
      <c r="C17" s="6">
        <v>14.297</v>
      </c>
      <c r="K17" s="18"/>
      <c r="L17" s="19"/>
      <c r="M17" s="16"/>
      <c r="N17" s="16"/>
      <c r="O17" s="16"/>
    </row>
    <row r="18" spans="1:15" ht="13.5" thickBot="1">
      <c r="A18" s="10" t="s">
        <v>11</v>
      </c>
      <c r="B18" s="11">
        <v>541.932</v>
      </c>
      <c r="C18" s="12">
        <v>16.758</v>
      </c>
      <c r="K18" s="18"/>
      <c r="L18" s="19"/>
      <c r="M18" s="16"/>
      <c r="N18" s="16"/>
      <c r="O18" s="16"/>
    </row>
    <row r="19" spans="1:15" ht="13.5" thickBot="1">
      <c r="A19" s="7" t="s">
        <v>15</v>
      </c>
      <c r="B19" s="8">
        <f>SUM(B7:B18)</f>
        <v>3869.202</v>
      </c>
      <c r="C19" s="9">
        <f>SUM(C7:C18)</f>
        <v>137.198</v>
      </c>
      <c r="K19" s="18"/>
      <c r="L19" s="19"/>
      <c r="M19" s="16"/>
      <c r="N19" s="16"/>
      <c r="O19" s="16"/>
    </row>
    <row r="20" spans="11:15" ht="12.75">
      <c r="K20" s="20"/>
      <c r="L20" s="16"/>
      <c r="M20" s="16"/>
      <c r="N20" s="16"/>
      <c r="O20" s="16"/>
    </row>
    <row r="21" ht="15.75" thickBot="1">
      <c r="K21" s="14">
        <f>+K8+K12+K16+K20</f>
        <v>0</v>
      </c>
    </row>
  </sheetData>
  <sheetProtection/>
  <mergeCells count="2">
    <mergeCell ref="A3:C3"/>
    <mergeCell ref="B4:C4"/>
  </mergeCells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8">
      <c r="A1" s="13" t="s">
        <v>22</v>
      </c>
    </row>
    <row r="2" spans="11:15" ht="13.5" thickBot="1">
      <c r="K2" s="15"/>
      <c r="L2" s="16"/>
      <c r="M2" s="16"/>
      <c r="N2" s="16"/>
      <c r="O2" s="16"/>
    </row>
    <row r="3" spans="1:20" ht="12.75">
      <c r="A3" s="26">
        <v>2016</v>
      </c>
      <c r="B3" s="27"/>
      <c r="C3" s="28"/>
      <c r="K3" s="17"/>
      <c r="L3" s="16"/>
      <c r="M3" s="16"/>
      <c r="N3" s="16"/>
      <c r="O3" s="16"/>
      <c r="P3" s="16"/>
      <c r="Q3" s="18"/>
      <c r="R3" s="16"/>
      <c r="S3" s="16"/>
      <c r="T3" s="16"/>
    </row>
    <row r="4" spans="1:20" ht="12.75">
      <c r="A4" s="1" t="s">
        <v>13</v>
      </c>
      <c r="B4" s="29">
        <v>221362</v>
      </c>
      <c r="C4" s="30"/>
      <c r="K4" s="17"/>
      <c r="L4" s="16"/>
      <c r="M4" s="16"/>
      <c r="N4" s="16"/>
      <c r="O4" s="16"/>
      <c r="P4" s="16"/>
      <c r="Q4" s="18"/>
      <c r="R4" s="16"/>
      <c r="S4" s="16"/>
      <c r="T4" s="16"/>
    </row>
    <row r="5" spans="1:20" ht="12.75">
      <c r="A5" s="1" t="s">
        <v>14</v>
      </c>
      <c r="B5" s="2" t="s">
        <v>17</v>
      </c>
      <c r="C5" s="3" t="s">
        <v>18</v>
      </c>
      <c r="K5" s="18"/>
      <c r="L5" s="19"/>
      <c r="M5" s="16"/>
      <c r="N5" s="16"/>
      <c r="O5" s="16"/>
      <c r="P5" s="16"/>
      <c r="Q5" s="18"/>
      <c r="R5" s="16"/>
      <c r="S5" s="16"/>
      <c r="T5" s="16"/>
    </row>
    <row r="6" spans="1:20" ht="12.75">
      <c r="A6" s="1"/>
      <c r="B6" s="2" t="s">
        <v>12</v>
      </c>
      <c r="C6" s="3" t="s">
        <v>12</v>
      </c>
      <c r="K6" s="18"/>
      <c r="L6" s="19"/>
      <c r="M6" s="16"/>
      <c r="N6" s="16"/>
      <c r="O6" s="16"/>
      <c r="P6" s="16"/>
      <c r="Q6" s="18"/>
      <c r="R6" s="16"/>
      <c r="S6" s="16"/>
      <c r="T6" s="16"/>
    </row>
    <row r="7" spans="1:20" ht="12.75">
      <c r="A7" s="4" t="s">
        <v>0</v>
      </c>
      <c r="B7" s="5">
        <v>767.142</v>
      </c>
      <c r="C7" s="6">
        <v>22.861</v>
      </c>
      <c r="K7" s="18"/>
      <c r="L7" s="19"/>
      <c r="M7" s="16"/>
      <c r="N7" s="16"/>
      <c r="O7" s="16"/>
      <c r="P7" s="16"/>
      <c r="Q7" s="18"/>
      <c r="R7" s="16"/>
      <c r="S7" s="16"/>
      <c r="T7" s="16"/>
    </row>
    <row r="8" spans="1:20" ht="12.75">
      <c r="A8" s="4" t="s">
        <v>1</v>
      </c>
      <c r="B8" s="5">
        <v>550.196</v>
      </c>
      <c r="C8" s="6">
        <v>16.55</v>
      </c>
      <c r="K8" s="20"/>
      <c r="L8" s="19"/>
      <c r="M8" s="16"/>
      <c r="N8" s="16"/>
      <c r="O8" s="16"/>
      <c r="P8" s="16"/>
      <c r="Q8" s="18"/>
      <c r="R8" s="16"/>
      <c r="S8" s="16"/>
      <c r="T8" s="16"/>
    </row>
    <row r="9" spans="1:20" ht="12.75">
      <c r="A9" s="4" t="s">
        <v>2</v>
      </c>
      <c r="B9" s="5">
        <v>548.333</v>
      </c>
      <c r="C9" s="6">
        <v>16.595</v>
      </c>
      <c r="K9" s="18"/>
      <c r="L9" s="19"/>
      <c r="M9" s="16"/>
      <c r="N9" s="16"/>
      <c r="O9" s="16"/>
      <c r="P9" s="16"/>
      <c r="Q9" s="18"/>
      <c r="R9" s="16"/>
      <c r="S9" s="16"/>
      <c r="T9" s="16"/>
    </row>
    <row r="10" spans="1:20" ht="12.75">
      <c r="A10" s="4" t="s">
        <v>3</v>
      </c>
      <c r="B10" s="5">
        <v>341.088</v>
      </c>
      <c r="C10" s="6">
        <v>10.861</v>
      </c>
      <c r="K10" s="18"/>
      <c r="L10" s="19"/>
      <c r="M10" s="16"/>
      <c r="N10" s="16"/>
      <c r="O10" s="16"/>
      <c r="P10" s="16"/>
      <c r="Q10" s="18"/>
      <c r="R10" s="16"/>
      <c r="S10" s="16"/>
      <c r="T10" s="16"/>
    </row>
    <row r="11" spans="1:20" ht="12.75">
      <c r="A11" s="4" t="s">
        <v>4</v>
      </c>
      <c r="B11" s="5">
        <v>191.518</v>
      </c>
      <c r="C11" s="6">
        <v>6.379</v>
      </c>
      <c r="K11" s="18"/>
      <c r="L11" s="19"/>
      <c r="M11" s="16"/>
      <c r="N11" s="16"/>
      <c r="O11" s="16"/>
      <c r="P11" s="16"/>
      <c r="Q11" s="18"/>
      <c r="R11" s="16"/>
      <c r="S11" s="16"/>
      <c r="T11" s="16"/>
    </row>
    <row r="12" spans="1:20" ht="12.75">
      <c r="A12" s="4" t="s">
        <v>5</v>
      </c>
      <c r="B12" s="5">
        <v>42.998</v>
      </c>
      <c r="C12" s="6">
        <v>4.728</v>
      </c>
      <c r="K12" s="20"/>
      <c r="L12" s="19"/>
      <c r="M12" s="16"/>
      <c r="N12" s="16"/>
      <c r="O12" s="16"/>
      <c r="P12" s="16"/>
      <c r="Q12" s="21"/>
      <c r="R12" s="16"/>
      <c r="S12" s="16"/>
      <c r="T12" s="16"/>
    </row>
    <row r="13" spans="1:20" ht="12.75">
      <c r="A13" s="4" t="s">
        <v>6</v>
      </c>
      <c r="B13" s="5">
        <v>33.329</v>
      </c>
      <c r="C13" s="6">
        <v>4.149</v>
      </c>
      <c r="K13" s="18"/>
      <c r="L13" s="19"/>
      <c r="M13" s="16"/>
      <c r="N13" s="16"/>
      <c r="O13" s="16"/>
      <c r="P13" s="16"/>
      <c r="Q13" s="18"/>
      <c r="R13" s="16"/>
      <c r="S13" s="16"/>
      <c r="T13" s="16"/>
    </row>
    <row r="14" spans="1:20" ht="12.75">
      <c r="A14" s="4" t="s">
        <v>7</v>
      </c>
      <c r="B14" s="5">
        <v>33.329</v>
      </c>
      <c r="C14" s="6">
        <v>4.149</v>
      </c>
      <c r="K14" s="18"/>
      <c r="L14" s="19"/>
      <c r="M14" s="16"/>
      <c r="N14" s="16"/>
      <c r="O14" s="16"/>
      <c r="P14" s="16"/>
      <c r="Q14" s="18"/>
      <c r="R14" s="16"/>
      <c r="S14" s="16"/>
      <c r="T14" s="16"/>
    </row>
    <row r="15" spans="1:20" ht="12.75">
      <c r="A15" s="4" t="s">
        <v>8</v>
      </c>
      <c r="B15" s="5">
        <v>64.47</v>
      </c>
      <c r="C15" s="6">
        <v>4.406</v>
      </c>
      <c r="K15" s="18"/>
      <c r="L15" s="19"/>
      <c r="M15" s="16"/>
      <c r="N15" s="16"/>
      <c r="O15" s="16"/>
      <c r="P15" s="16"/>
      <c r="Q15" s="16"/>
      <c r="R15" s="16"/>
      <c r="S15" s="16"/>
      <c r="T15" s="16"/>
    </row>
    <row r="16" spans="1:15" ht="12.75">
      <c r="A16" s="4" t="s">
        <v>9</v>
      </c>
      <c r="B16" s="5">
        <v>377.918</v>
      </c>
      <c r="C16" s="6">
        <v>14.105</v>
      </c>
      <c r="K16" s="20"/>
      <c r="L16" s="19"/>
      <c r="M16" s="16"/>
      <c r="N16" s="16"/>
      <c r="O16" s="16"/>
    </row>
    <row r="17" spans="1:15" ht="12.75">
      <c r="A17" s="4" t="s">
        <v>10</v>
      </c>
      <c r="B17" s="5">
        <v>585.823</v>
      </c>
      <c r="C17" s="6">
        <v>17.54</v>
      </c>
      <c r="K17" s="18"/>
      <c r="L17" s="19"/>
      <c r="M17" s="16"/>
      <c r="N17" s="16"/>
      <c r="O17" s="16"/>
    </row>
    <row r="18" spans="1:15" ht="13.5" thickBot="1">
      <c r="A18" s="10" t="s">
        <v>11</v>
      </c>
      <c r="B18" s="11">
        <v>738.814</v>
      </c>
      <c r="C18" s="12">
        <v>19.548</v>
      </c>
      <c r="K18" s="18"/>
      <c r="L18" s="19"/>
      <c r="M18" s="16"/>
      <c r="N18" s="16"/>
      <c r="O18" s="16"/>
    </row>
    <row r="19" spans="1:15" ht="13.5" thickBot="1">
      <c r="A19" s="7" t="s">
        <v>15</v>
      </c>
      <c r="B19" s="8">
        <f>SUM(B7:B18)</f>
        <v>4274.9580000000005</v>
      </c>
      <c r="C19" s="9">
        <f>SUM(C7:C18)</f>
        <v>141.871</v>
      </c>
      <c r="K19" s="18"/>
      <c r="L19" s="19"/>
      <c r="M19" s="16"/>
      <c r="N19" s="16"/>
      <c r="O19" s="16"/>
    </row>
    <row r="20" spans="11:15" ht="12.75">
      <c r="K20" s="20"/>
      <c r="L20" s="16"/>
      <c r="M20" s="16"/>
      <c r="N20" s="16"/>
      <c r="O20" s="16"/>
    </row>
    <row r="21" ht="15.75" thickBot="1">
      <c r="K21" s="14">
        <f>+K8+K12+K16+K20</f>
        <v>0</v>
      </c>
    </row>
  </sheetData>
  <sheetProtection/>
  <mergeCells count="2">
    <mergeCell ref="A3:C3"/>
    <mergeCell ref="B4:C4"/>
  </mergeCell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8">
      <c r="A1" s="13" t="s">
        <v>23</v>
      </c>
    </row>
    <row r="2" spans="11:15" ht="13.5" thickBot="1">
      <c r="K2" s="15"/>
      <c r="L2" s="16"/>
      <c r="M2" s="16"/>
      <c r="N2" s="16"/>
      <c r="O2" s="16"/>
    </row>
    <row r="3" spans="1:20" ht="12.75">
      <c r="A3" s="26">
        <v>2017</v>
      </c>
      <c r="B3" s="27"/>
      <c r="C3" s="28"/>
      <c r="K3" s="17"/>
      <c r="L3" s="16"/>
      <c r="M3" s="16"/>
      <c r="N3" s="16"/>
      <c r="O3" s="16"/>
      <c r="P3" s="16"/>
      <c r="Q3" s="18"/>
      <c r="R3" s="16"/>
      <c r="S3" s="16"/>
      <c r="T3" s="16"/>
    </row>
    <row r="4" spans="1:20" ht="12.75">
      <c r="A4" s="1" t="s">
        <v>13</v>
      </c>
      <c r="B4" s="29">
        <v>221362</v>
      </c>
      <c r="C4" s="30"/>
      <c r="K4" s="17"/>
      <c r="L4" s="16"/>
      <c r="M4" s="16"/>
      <c r="N4" s="16"/>
      <c r="O4" s="16"/>
      <c r="P4" s="16"/>
      <c r="Q4" s="18"/>
      <c r="R4" s="16"/>
      <c r="S4" s="16"/>
      <c r="T4" s="16"/>
    </row>
    <row r="5" spans="1:20" ht="12.75">
      <c r="A5" s="1" t="s">
        <v>14</v>
      </c>
      <c r="B5" s="2" t="s">
        <v>17</v>
      </c>
      <c r="C5" s="3" t="s">
        <v>18</v>
      </c>
      <c r="K5" s="18"/>
      <c r="L5" s="19"/>
      <c r="M5" s="16"/>
      <c r="N5" s="16"/>
      <c r="O5" s="16"/>
      <c r="P5" s="16"/>
      <c r="Q5" s="18"/>
      <c r="R5" s="16"/>
      <c r="S5" s="16"/>
      <c r="T5" s="16"/>
    </row>
    <row r="6" spans="1:20" ht="12.75">
      <c r="A6" s="1"/>
      <c r="B6" s="2" t="s">
        <v>12</v>
      </c>
      <c r="C6" s="3" t="s">
        <v>12</v>
      </c>
      <c r="K6" s="18"/>
      <c r="L6" s="19"/>
      <c r="M6" s="16"/>
      <c r="N6" s="16"/>
      <c r="O6" s="16"/>
      <c r="P6" s="16"/>
      <c r="Q6" s="18"/>
      <c r="R6" s="16"/>
      <c r="S6" s="16"/>
      <c r="T6" s="16"/>
    </row>
    <row r="7" spans="1:20" ht="12.75">
      <c r="A7" s="4" t="s">
        <v>0</v>
      </c>
      <c r="B7" s="22">
        <v>1010.0804300000001</v>
      </c>
      <c r="C7" s="23">
        <v>22.990080000000003</v>
      </c>
      <c r="K7" s="18"/>
      <c r="L7" s="19"/>
      <c r="M7" s="16"/>
      <c r="N7" s="16"/>
      <c r="O7" s="16"/>
      <c r="P7" s="16"/>
      <c r="Q7" s="18"/>
      <c r="R7" s="16"/>
      <c r="S7" s="16"/>
      <c r="T7" s="16"/>
    </row>
    <row r="8" spans="1:20" ht="12.75">
      <c r="A8" s="4" t="s">
        <v>1</v>
      </c>
      <c r="B8" s="22">
        <v>633.3566500000001</v>
      </c>
      <c r="C8" s="23">
        <v>16.73396</v>
      </c>
      <c r="K8" s="20"/>
      <c r="L8" s="19"/>
      <c r="M8" s="16"/>
      <c r="N8" s="16"/>
      <c r="O8" s="16"/>
      <c r="P8" s="16"/>
      <c r="Q8" s="18"/>
      <c r="R8" s="16"/>
      <c r="S8" s="16"/>
      <c r="T8" s="16"/>
    </row>
    <row r="9" spans="1:20" ht="12.75">
      <c r="A9" s="4" t="s">
        <v>2</v>
      </c>
      <c r="B9" s="22">
        <v>454.12144</v>
      </c>
      <c r="C9" s="23">
        <v>11.77157</v>
      </c>
      <c r="K9" s="18"/>
      <c r="L9" s="19"/>
      <c r="M9" s="16"/>
      <c r="N9" s="16"/>
      <c r="O9" s="16"/>
      <c r="P9" s="16"/>
      <c r="Q9" s="18"/>
      <c r="R9" s="16"/>
      <c r="S9" s="16"/>
      <c r="T9" s="16"/>
    </row>
    <row r="10" spans="1:20" ht="12.75">
      <c r="A10" s="4" t="s">
        <v>3</v>
      </c>
      <c r="B10" s="22">
        <v>370.11431</v>
      </c>
      <c r="C10" s="23">
        <v>9.245959999999998</v>
      </c>
      <c r="K10" s="18"/>
      <c r="L10" s="19"/>
      <c r="M10" s="16"/>
      <c r="N10" s="16"/>
      <c r="O10" s="16"/>
      <c r="P10" s="16"/>
      <c r="Q10" s="18"/>
      <c r="R10" s="16"/>
      <c r="S10" s="16"/>
      <c r="T10" s="16"/>
    </row>
    <row r="11" spans="1:20" ht="12.75">
      <c r="A11" s="4" t="s">
        <v>4</v>
      </c>
      <c r="B11" s="22">
        <v>190.87267</v>
      </c>
      <c r="C11" s="23">
        <v>6.32112</v>
      </c>
      <c r="K11" s="18"/>
      <c r="L11" s="19"/>
      <c r="M11" s="16"/>
      <c r="N11" s="16"/>
      <c r="O11" s="16"/>
      <c r="P11" s="16"/>
      <c r="Q11" s="18"/>
      <c r="R11" s="16"/>
      <c r="S11" s="16"/>
      <c r="T11" s="16"/>
    </row>
    <row r="12" spans="1:20" ht="12.75">
      <c r="A12" s="4" t="s">
        <v>5</v>
      </c>
      <c r="B12" s="22">
        <v>46.50122</v>
      </c>
      <c r="C12" s="23">
        <v>4.38447</v>
      </c>
      <c r="K12" s="20"/>
      <c r="L12" s="19"/>
      <c r="M12" s="16"/>
      <c r="N12" s="16"/>
      <c r="O12" s="16"/>
      <c r="P12" s="16"/>
      <c r="Q12" s="21"/>
      <c r="R12" s="16"/>
      <c r="S12" s="16"/>
      <c r="T12" s="16"/>
    </row>
    <row r="13" spans="1:20" ht="12.75">
      <c r="A13" s="4" t="s">
        <v>6</v>
      </c>
      <c r="B13" s="22">
        <v>40.123</v>
      </c>
      <c r="C13" s="23">
        <v>4.161</v>
      </c>
      <c r="K13" s="18"/>
      <c r="L13" s="19"/>
      <c r="M13" s="16"/>
      <c r="N13" s="16"/>
      <c r="O13" s="16"/>
      <c r="P13" s="16"/>
      <c r="Q13" s="18"/>
      <c r="R13" s="16"/>
      <c r="S13" s="16"/>
      <c r="T13" s="16"/>
    </row>
    <row r="14" spans="1:20" ht="12.75">
      <c r="A14" s="4" t="s">
        <v>7</v>
      </c>
      <c r="B14" s="22">
        <v>37.549</v>
      </c>
      <c r="C14" s="23">
        <v>4.274</v>
      </c>
      <c r="K14" s="18"/>
      <c r="L14" s="19"/>
      <c r="M14" s="16"/>
      <c r="N14" s="16"/>
      <c r="O14" s="16"/>
      <c r="P14" s="16"/>
      <c r="Q14" s="18"/>
      <c r="R14" s="16"/>
      <c r="S14" s="16"/>
      <c r="T14" s="16"/>
    </row>
    <row r="15" spans="1:20" ht="12.75">
      <c r="A15" s="4" t="s">
        <v>8</v>
      </c>
      <c r="B15" s="22">
        <v>142.732</v>
      </c>
      <c r="C15" s="23">
        <v>7.221</v>
      </c>
      <c r="K15" s="18"/>
      <c r="L15" s="19"/>
      <c r="M15" s="16"/>
      <c r="N15" s="16"/>
      <c r="O15" s="16"/>
      <c r="P15" s="16"/>
      <c r="Q15" s="16"/>
      <c r="R15" s="16"/>
      <c r="S15" s="16"/>
      <c r="T15" s="16"/>
    </row>
    <row r="16" spans="1:15" ht="12.75">
      <c r="A16" s="4" t="s">
        <v>9</v>
      </c>
      <c r="B16" s="22">
        <v>296.363</v>
      </c>
      <c r="C16" s="23">
        <v>10.661</v>
      </c>
      <c r="K16" s="20"/>
      <c r="L16" s="19"/>
      <c r="M16" s="16"/>
      <c r="N16" s="16"/>
      <c r="O16" s="16"/>
    </row>
    <row r="17" spans="1:15" ht="12.75">
      <c r="A17" s="4" t="s">
        <v>10</v>
      </c>
      <c r="B17" s="22">
        <v>519.848</v>
      </c>
      <c r="C17" s="23">
        <v>16.868</v>
      </c>
      <c r="K17" s="18"/>
      <c r="L17" s="19"/>
      <c r="M17" s="16"/>
      <c r="N17" s="16"/>
      <c r="O17" s="16"/>
    </row>
    <row r="18" spans="1:15" ht="13.5" thickBot="1">
      <c r="A18" s="10" t="s">
        <v>11</v>
      </c>
      <c r="B18" s="24">
        <v>662.352</v>
      </c>
      <c r="C18" s="25">
        <v>18.718</v>
      </c>
      <c r="K18" s="18"/>
      <c r="L18" s="19"/>
      <c r="M18" s="16"/>
      <c r="N18" s="16"/>
      <c r="O18" s="16"/>
    </row>
    <row r="19" spans="1:15" ht="13.5" thickBot="1">
      <c r="A19" s="7" t="s">
        <v>15</v>
      </c>
      <c r="B19" s="8">
        <f>SUM(B7:B18)</f>
        <v>4404.01372</v>
      </c>
      <c r="C19" s="9">
        <f>SUM(C7:C18)</f>
        <v>133.35016</v>
      </c>
      <c r="K19" s="18"/>
      <c r="L19" s="19"/>
      <c r="M19" s="16"/>
      <c r="N19" s="16"/>
      <c r="O19" s="16"/>
    </row>
    <row r="20" spans="11:15" ht="12.75">
      <c r="K20" s="20"/>
      <c r="L20" s="16"/>
      <c r="M20" s="16"/>
      <c r="N20" s="16"/>
      <c r="O20" s="16"/>
    </row>
    <row r="21" ht="15.75" thickBot="1">
      <c r="K21" s="14">
        <f>+K8+K12+K16+K20</f>
        <v>0</v>
      </c>
    </row>
  </sheetData>
  <sheetProtection/>
  <mergeCells count="2">
    <mergeCell ref="A3:C3"/>
    <mergeCell ref="B4:C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u02322</dc:creator>
  <cp:keywords/>
  <dc:description/>
  <cp:lastModifiedBy>Lenc David</cp:lastModifiedBy>
  <cp:lastPrinted>2012-01-13T11:58:49Z</cp:lastPrinted>
  <dcterms:created xsi:type="dcterms:W3CDTF">2010-12-14T12:11:00Z</dcterms:created>
  <dcterms:modified xsi:type="dcterms:W3CDTF">2018-05-07T12:27:39Z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637165083</vt:i4>
  </property>
  <property fmtid="{D5CDD505-2E9C-101B-9397-08002B2CF9AE}" pid="3" name="_NewReviewCycle">
    <vt:lpwstr/>
  </property>
  <property fmtid="{D5CDD505-2E9C-101B-9397-08002B2CF9AE}" pid="4" name="_EmailSubject">
    <vt:lpwstr>dokumentace_energie</vt:lpwstr>
  </property>
  <property fmtid="{D5CDD505-2E9C-101B-9397-08002B2CF9AE}" pid="5" name="_AuthorEmail">
    <vt:lpwstr>Petra.Bolfova@cnb.cz</vt:lpwstr>
  </property>
  <property fmtid="{D5CDD505-2E9C-101B-9397-08002B2CF9AE}" pid="6" name="_AuthorEmailDisplayName">
    <vt:lpwstr>Bolfová Petra</vt:lpwstr>
  </property>
  <property fmtid="{D5CDD505-2E9C-101B-9397-08002B2CF9AE}" pid="7" name="_ReviewingToolsShownOnce">
    <vt:lpwstr/>
  </property>
</Properties>
</file>