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385" windowHeight="12735"/>
  </bookViews>
  <sheets>
    <sheet name="List1" sheetId="1" r:id="rId1"/>
    <sheet name="List2" sheetId="2" r:id="rId2"/>
    <sheet name="List3" sheetId="3" r:id="rId3"/>
  </sheets>
  <definedNames>
    <definedName name="_xlnm.Print_Area" localSheetId="0">List1!$B$1:$H$48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3" i="1"/>
  <c r="H48" i="1" l="1"/>
</calcChain>
</file>

<file path=xl/sharedStrings.xml><?xml version="1.0" encoding="utf-8"?>
<sst xmlns="http://schemas.openxmlformats.org/spreadsheetml/2006/main" count="145" uniqueCount="103">
  <si>
    <t>ks</t>
  </si>
  <si>
    <t>Jednotka</t>
  </si>
  <si>
    <t>Seznam zboží</t>
  </si>
  <si>
    <t>Položka</t>
  </si>
  <si>
    <t>Specifikace</t>
  </si>
  <si>
    <t>Cena za jednotku
v Kč bez DPH</t>
  </si>
  <si>
    <t>kelímek kulatý</t>
  </si>
  <si>
    <t>300 ml, PP, transparentní, Ø 100 mm</t>
  </si>
  <si>
    <t>kelímek hranatý</t>
  </si>
  <si>
    <t>250 ml, PP, transparentní, vel. 108 x 77 mm</t>
  </si>
  <si>
    <t>kelímek 500ml PP, transparent</t>
  </si>
  <si>
    <t>500 ml, PP, transparentní, vel. 108 x 77 mm</t>
  </si>
  <si>
    <t>kelímek na studené nápoje</t>
  </si>
  <si>
    <t>kelímek na zmrzlinu</t>
  </si>
  <si>
    <t>120 ml, papírový, barevný - tématický potisk</t>
  </si>
  <si>
    <t>víčko kulaté</t>
  </si>
  <si>
    <t xml:space="preserve">Ø 100 mm, PP, transparentní, víčko na kulatý 300ml kelímek </t>
  </si>
  <si>
    <t>víčko hranaté</t>
  </si>
  <si>
    <t>108 x 77 mm, PP, transparentní, víčko na hranatý 250ml kelímek</t>
  </si>
  <si>
    <t xml:space="preserve">víčko s otvorem </t>
  </si>
  <si>
    <t xml:space="preserve">bílé, na papírový 300/350ml kelímek na studené nápoje </t>
  </si>
  <si>
    <t>zmrzlinová lžička</t>
  </si>
  <si>
    <t>cca 9 cm, PS, transparentní barevná</t>
  </si>
  <si>
    <t xml:space="preserve">přířezy </t>
  </si>
  <si>
    <t>25 x 35 cm, HDPE</t>
  </si>
  <si>
    <t>taška 3kg</t>
  </si>
  <si>
    <t>22+12x40 cm, taška na roli, nosnost 3 kg, transparentní</t>
  </si>
  <si>
    <t>taška 5kg</t>
  </si>
  <si>
    <t>22+12x49 cm, taška na roli, nosnost 5 kg, transparentní</t>
  </si>
  <si>
    <t>taška 10kg</t>
  </si>
  <si>
    <t xml:space="preserve">30+18x55 cm, taška v bloku, nosnost 10 kg, barevná </t>
  </si>
  <si>
    <t xml:space="preserve">taška LDPE </t>
  </si>
  <si>
    <t xml:space="preserve">46/50 cm, LDPE, barevný potisk </t>
  </si>
  <si>
    <t>papírový tácek 14 x 7 cm</t>
  </si>
  <si>
    <t>140 x 70 mm, papírový, bílý, nepromastitelný</t>
  </si>
  <si>
    <t>papírový tácek 17 x 11 cm</t>
  </si>
  <si>
    <t>170 x 110 mm, papírový, bílý, nepromastitelný</t>
  </si>
  <si>
    <t>papírový tácek 20 x 13 cm</t>
  </si>
  <si>
    <t>200 x 130 mm, papírový, bílý, nepromastitelný</t>
  </si>
  <si>
    <t>papírový tácek 25 x 17 cm</t>
  </si>
  <si>
    <t>250 x 170 mm, papírový, bílý, nepromastitelný</t>
  </si>
  <si>
    <t>papírový talíř 15 cm</t>
  </si>
  <si>
    <t>Ø 15 cm, papírový, bílý, nepromastitelný</t>
  </si>
  <si>
    <t>balicí papír</t>
  </si>
  <si>
    <t xml:space="preserve">70 x 100 cm, 40 g, bílý </t>
  </si>
  <si>
    <t xml:space="preserve">sáček s oknem </t>
  </si>
  <si>
    <t>12+4x33 cm, hnědý papír s PP oknem 6 cm</t>
  </si>
  <si>
    <t>16+6x28 cm, hnědý papír s PP oknem 10 cm</t>
  </si>
  <si>
    <t>párátka hygienicky bal.</t>
  </si>
  <si>
    <t xml:space="preserve">papír na pečení </t>
  </si>
  <si>
    <t>38 cm/50 m, role</t>
  </si>
  <si>
    <t>alobal</t>
  </si>
  <si>
    <t>40 cm/100 m, 20 mi, role</t>
  </si>
  <si>
    <t xml:space="preserve">hliníková miska </t>
  </si>
  <si>
    <t xml:space="preserve">900ml, 218x114x54mm, hranatá </t>
  </si>
  <si>
    <t>kelímek rovný na studené nápoje</t>
  </si>
  <si>
    <t>300 ml, PET, čirý</t>
  </si>
  <si>
    <t>vypouklé víčko na kelímek na studené nápoje</t>
  </si>
  <si>
    <t>s otvorem, PET, čiré, na rovný kelímek 300 ml</t>
  </si>
  <si>
    <t>kelímek na horké nápoje</t>
  </si>
  <si>
    <t>víčko na kelímek na horké nápoje</t>
  </si>
  <si>
    <t>salátová miska</t>
  </si>
  <si>
    <t>500 ml, PET, čirá</t>
  </si>
  <si>
    <t>víčko na salátovou misku</t>
  </si>
  <si>
    <t xml:space="preserve">PET, čiré, na 500ml salátovou misku </t>
  </si>
  <si>
    <t xml:space="preserve">kelímek </t>
  </si>
  <si>
    <t xml:space="preserve"> cca 0,25 l, Ø 95 mm, PET, čirý</t>
  </si>
  <si>
    <t>vypouklé víčko na kelímek</t>
  </si>
  <si>
    <t>Ø 95 mm, na kelímek PET, čiré</t>
  </si>
  <si>
    <t>kelímek  rovný</t>
  </si>
  <si>
    <t>400 ml, PET, čirý</t>
  </si>
  <si>
    <t xml:space="preserve">vypouklé víčko na rovný kelímek </t>
  </si>
  <si>
    <t>s otvorem, PET, čiré, na rovný kelímek 400 ml</t>
  </si>
  <si>
    <t>50 ml, Ø 70 mm, PP, transparentní</t>
  </si>
  <si>
    <t xml:space="preserve">víčko na kulatý kelímek </t>
  </si>
  <si>
    <t>Ø 70 mm, PP, transparentní</t>
  </si>
  <si>
    <t xml:space="preserve">vidlička </t>
  </si>
  <si>
    <t>cca 18 cm, PS, transparentní</t>
  </si>
  <si>
    <t>lžička kávová</t>
  </si>
  <si>
    <t>cca 13 cm, PS, transparentní</t>
  </si>
  <si>
    <t>slámka</t>
  </si>
  <si>
    <t>balicí papír s fólií</t>
  </si>
  <si>
    <t xml:space="preserve">25x 35 cm, papír 45g, PE fólie 6-7 mi, bílý </t>
  </si>
  <si>
    <t>sáček s oknem</t>
  </si>
  <si>
    <t>20+4x32 cm, hnědý papír + PP okno 13 cm</t>
  </si>
  <si>
    <t>300/350 ml, papírový, bílý</t>
  </si>
  <si>
    <t>role</t>
  </si>
  <si>
    <t>blok</t>
  </si>
  <si>
    <t>míchátko</t>
  </si>
  <si>
    <t>kg</t>
  </si>
  <si>
    <t>balení</t>
  </si>
  <si>
    <t>v bílém papírovém obalu, bal.: 1 000 ks</t>
  </si>
  <si>
    <t>cca 12 cm, PS, bílé</t>
  </si>
  <si>
    <t>250/300 ml, EPS, bílý</t>
  </si>
  <si>
    <t>víčko na kelímek na horké nápoje 250/300 ml, EPS, bílé</t>
  </si>
  <si>
    <t>Ø 6,5 cm, délka 21 cm, transparentní, rovná, hygienicky balená</t>
  </si>
  <si>
    <t>ubrousky papírové</t>
  </si>
  <si>
    <t>33 x 33 cm, jednovrstvé, bílé, bal.: 100 ks</t>
  </si>
  <si>
    <t>Předpokládané množství jednotek
za rok</t>
  </si>
  <si>
    <t>Předpokládané množství jednotek
za 4 roky</t>
  </si>
  <si>
    <t>Cena za uvedené množství 
na 4 roky
v Kč bez DPH</t>
  </si>
  <si>
    <r>
      <rPr>
        <b/>
        <sz val="10"/>
        <rFont val="Arial"/>
        <family val="2"/>
        <charset val="238"/>
      </rPr>
      <t>Poznámka:</t>
    </r>
    <r>
      <rPr>
        <sz val="10"/>
        <rFont val="Arial"/>
        <charset val="238"/>
      </rPr>
      <t xml:space="preserve"> Dodavatel vyplní pouze žlutě podbarvená políčka. Ceny uvádí dodavatel s přesností na dvě desetinná místa.</t>
    </r>
  </si>
  <si>
    <r>
      <rPr>
        <b/>
        <sz val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Předpokládané množství jednotlivých položek v cenové tabulce je uvedeno pouze za účelem porovnání nabídek a vychází z předpokládaného množství čerpání dodávek (v souladu se ZZVZ po dobu 48 měsíců trvání smlouvy). Zadavatel si vyhrazuje právo uvedené množství čerpat dle svých skutečných potřeb, tj. toto množství nedočerpat, i přečerpat či vůbec nečerpat, skutečný počet se tak může od předpokládaného počtu lišit.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</si>
</sst>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3" fontId="2" fillId="0" borderId="12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3" fontId="2" fillId="0" borderId="9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3" fontId="2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Protection="1"/>
    <xf numFmtId="0" fontId="0" fillId="0" borderId="0" xfId="0" applyFill="1" applyProtection="1"/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Protection="1"/>
    <xf numFmtId="3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Border="1" applyProtection="1"/>
    <xf numFmtId="49" fontId="3" fillId="0" borderId="16" xfId="0" applyNumberFormat="1" applyFont="1" applyBorder="1" applyProtection="1"/>
    <xf numFmtId="3" fontId="2" fillId="0" borderId="16" xfId="0" applyNumberFormat="1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" fontId="3" fillId="0" borderId="17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3" fontId="3" fillId="0" borderId="0" xfId="0" applyNumberFormat="1" applyFont="1" applyProtection="1"/>
    <xf numFmtId="4" fontId="2" fillId="0" borderId="7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" fontId="0" fillId="0" borderId="0" xfId="0" applyNumberFormat="1" applyProtection="1"/>
    <xf numFmtId="4" fontId="3" fillId="2" borderId="9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4" fontId="3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40" zoomScaleNormal="100" zoomScaleSheetLayoutView="100" workbookViewId="0">
      <selection activeCell="F54" sqref="F54"/>
    </sheetView>
  </sheetViews>
  <sheetFormatPr defaultRowHeight="12.75" x14ac:dyDescent="0.2"/>
  <cols>
    <col min="1" max="1" width="21.28515625" style="1" customWidth="1"/>
    <col min="2" max="2" width="43.5703125" style="1" customWidth="1"/>
    <col min="3" max="3" width="58.28515625" style="1" customWidth="1"/>
    <col min="4" max="5" width="19.85546875" style="37" customWidth="1"/>
    <col min="6" max="6" width="17.28515625" style="1" customWidth="1"/>
    <col min="7" max="7" width="18.28515625" style="1" customWidth="1"/>
    <col min="8" max="8" width="16.28515625" style="1" customWidth="1"/>
    <col min="9" max="16384" width="9.140625" style="1"/>
  </cols>
  <sheetData>
    <row r="1" spans="1:8" ht="33" customHeight="1" thickBot="1" x14ac:dyDescent="0.25">
      <c r="B1" s="2" t="s">
        <v>2</v>
      </c>
      <c r="C1" s="3"/>
      <c r="D1" s="3"/>
      <c r="E1" s="3"/>
      <c r="F1" s="3"/>
      <c r="G1" s="3"/>
      <c r="H1" s="4"/>
    </row>
    <row r="2" spans="1:8" ht="78.75" customHeight="1" thickBot="1" x14ac:dyDescent="0.25">
      <c r="B2" s="5" t="s">
        <v>3</v>
      </c>
      <c r="C2" s="6" t="s">
        <v>4</v>
      </c>
      <c r="D2" s="7" t="s">
        <v>98</v>
      </c>
      <c r="E2" s="7" t="s">
        <v>99</v>
      </c>
      <c r="F2" s="6" t="s">
        <v>1</v>
      </c>
      <c r="G2" s="8" t="s">
        <v>5</v>
      </c>
      <c r="H2" s="9" t="s">
        <v>100</v>
      </c>
    </row>
    <row r="3" spans="1:8" ht="28.5" customHeight="1" x14ac:dyDescent="0.2">
      <c r="B3" s="10" t="s">
        <v>6</v>
      </c>
      <c r="C3" s="11" t="s">
        <v>7</v>
      </c>
      <c r="D3" s="12">
        <v>90000</v>
      </c>
      <c r="E3" s="12">
        <f>D3*4</f>
        <v>360000</v>
      </c>
      <c r="F3" s="13" t="s">
        <v>0</v>
      </c>
      <c r="G3" s="38">
        <v>0</v>
      </c>
      <c r="H3" s="14">
        <f>E3*G3</f>
        <v>0</v>
      </c>
    </row>
    <row r="4" spans="1:8" ht="36.75" customHeight="1" x14ac:dyDescent="0.2">
      <c r="B4" s="15" t="s">
        <v>8</v>
      </c>
      <c r="C4" s="16" t="s">
        <v>9</v>
      </c>
      <c r="D4" s="17">
        <v>80000</v>
      </c>
      <c r="E4" s="17">
        <f t="shared" ref="E4:E47" si="0">D4*4</f>
        <v>320000</v>
      </c>
      <c r="F4" s="18" t="s">
        <v>0</v>
      </c>
      <c r="G4" s="39">
        <v>0</v>
      </c>
      <c r="H4" s="19">
        <f t="shared" ref="H4:H47" si="1">E4*G4</f>
        <v>0</v>
      </c>
    </row>
    <row r="5" spans="1:8" ht="28.5" customHeight="1" x14ac:dyDescent="0.25">
      <c r="B5" s="20" t="s">
        <v>10</v>
      </c>
      <c r="C5" s="16" t="s">
        <v>11</v>
      </c>
      <c r="D5" s="17">
        <v>2000</v>
      </c>
      <c r="E5" s="17">
        <f t="shared" si="0"/>
        <v>8000</v>
      </c>
      <c r="F5" s="18" t="s">
        <v>0</v>
      </c>
      <c r="G5" s="39">
        <v>0</v>
      </c>
      <c r="H5" s="19">
        <f t="shared" si="1"/>
        <v>0</v>
      </c>
    </row>
    <row r="6" spans="1:8" ht="28.5" customHeight="1" x14ac:dyDescent="0.25">
      <c r="B6" s="20" t="s">
        <v>6</v>
      </c>
      <c r="C6" s="16" t="s">
        <v>73</v>
      </c>
      <c r="D6" s="17">
        <v>700</v>
      </c>
      <c r="E6" s="17">
        <f t="shared" si="0"/>
        <v>2800</v>
      </c>
      <c r="F6" s="18" t="s">
        <v>0</v>
      </c>
      <c r="G6" s="39">
        <v>0</v>
      </c>
      <c r="H6" s="19">
        <f t="shared" si="1"/>
        <v>0</v>
      </c>
    </row>
    <row r="7" spans="1:8" ht="28.5" customHeight="1" x14ac:dyDescent="0.25">
      <c r="B7" s="20" t="s">
        <v>55</v>
      </c>
      <c r="C7" s="16" t="s">
        <v>56</v>
      </c>
      <c r="D7" s="17">
        <v>35000</v>
      </c>
      <c r="E7" s="17">
        <f t="shared" si="0"/>
        <v>140000</v>
      </c>
      <c r="F7" s="18" t="s">
        <v>0</v>
      </c>
      <c r="G7" s="39">
        <v>0</v>
      </c>
      <c r="H7" s="19">
        <f t="shared" si="1"/>
        <v>0</v>
      </c>
    </row>
    <row r="8" spans="1:8" ht="28.5" customHeight="1" x14ac:dyDescent="0.25">
      <c r="B8" s="20" t="s">
        <v>65</v>
      </c>
      <c r="C8" s="16" t="s">
        <v>66</v>
      </c>
      <c r="D8" s="17">
        <v>2500</v>
      </c>
      <c r="E8" s="17">
        <f t="shared" si="0"/>
        <v>10000</v>
      </c>
      <c r="F8" s="18" t="s">
        <v>0</v>
      </c>
      <c r="G8" s="39">
        <v>0</v>
      </c>
      <c r="H8" s="19">
        <f t="shared" si="1"/>
        <v>0</v>
      </c>
    </row>
    <row r="9" spans="1:8" ht="28.5" customHeight="1" x14ac:dyDescent="0.25">
      <c r="B9" s="20" t="s">
        <v>69</v>
      </c>
      <c r="C9" s="16" t="s">
        <v>70</v>
      </c>
      <c r="D9" s="17">
        <v>6000</v>
      </c>
      <c r="E9" s="17">
        <f t="shared" si="0"/>
        <v>24000</v>
      </c>
      <c r="F9" s="18" t="s">
        <v>0</v>
      </c>
      <c r="G9" s="39">
        <v>0</v>
      </c>
      <c r="H9" s="19">
        <f t="shared" si="1"/>
        <v>0</v>
      </c>
    </row>
    <row r="10" spans="1:8" ht="28.5" customHeight="1" x14ac:dyDescent="0.25">
      <c r="A10" s="21"/>
      <c r="B10" s="20" t="s">
        <v>61</v>
      </c>
      <c r="C10" s="16" t="s">
        <v>62</v>
      </c>
      <c r="D10" s="17">
        <v>7000</v>
      </c>
      <c r="E10" s="17">
        <f t="shared" si="0"/>
        <v>28000</v>
      </c>
      <c r="F10" s="18" t="s">
        <v>0</v>
      </c>
      <c r="G10" s="39">
        <v>0</v>
      </c>
      <c r="H10" s="19">
        <f t="shared" si="1"/>
        <v>0</v>
      </c>
    </row>
    <row r="11" spans="1:8" ht="28.5" customHeight="1" x14ac:dyDescent="0.2">
      <c r="B11" s="15" t="s">
        <v>12</v>
      </c>
      <c r="C11" s="22" t="s">
        <v>85</v>
      </c>
      <c r="D11" s="17">
        <v>23000</v>
      </c>
      <c r="E11" s="17">
        <f t="shared" si="0"/>
        <v>92000</v>
      </c>
      <c r="F11" s="18" t="s">
        <v>0</v>
      </c>
      <c r="G11" s="39">
        <v>0</v>
      </c>
      <c r="H11" s="19">
        <f t="shared" si="1"/>
        <v>0</v>
      </c>
    </row>
    <row r="12" spans="1:8" ht="28.5" customHeight="1" x14ac:dyDescent="0.25">
      <c r="B12" s="20" t="s">
        <v>13</v>
      </c>
      <c r="C12" s="23" t="s">
        <v>14</v>
      </c>
      <c r="D12" s="17">
        <v>3000</v>
      </c>
      <c r="E12" s="17">
        <f t="shared" si="0"/>
        <v>12000</v>
      </c>
      <c r="F12" s="18" t="s">
        <v>0</v>
      </c>
      <c r="G12" s="39">
        <v>0</v>
      </c>
      <c r="H12" s="19">
        <f t="shared" si="1"/>
        <v>0</v>
      </c>
    </row>
    <row r="13" spans="1:8" ht="28.5" customHeight="1" x14ac:dyDescent="0.25">
      <c r="B13" s="20" t="s">
        <v>59</v>
      </c>
      <c r="C13" s="22" t="s">
        <v>93</v>
      </c>
      <c r="D13" s="17">
        <v>700</v>
      </c>
      <c r="E13" s="17">
        <f t="shared" si="0"/>
        <v>2800</v>
      </c>
      <c r="F13" s="18" t="s">
        <v>0</v>
      </c>
      <c r="G13" s="39">
        <v>0</v>
      </c>
      <c r="H13" s="19">
        <f t="shared" si="1"/>
        <v>0</v>
      </c>
    </row>
    <row r="14" spans="1:8" ht="28.5" customHeight="1" x14ac:dyDescent="0.2">
      <c r="A14" s="21"/>
      <c r="B14" s="15" t="s">
        <v>15</v>
      </c>
      <c r="C14" s="16" t="s">
        <v>16</v>
      </c>
      <c r="D14" s="17">
        <v>51000</v>
      </c>
      <c r="E14" s="17">
        <f t="shared" si="0"/>
        <v>204000</v>
      </c>
      <c r="F14" s="18" t="s">
        <v>0</v>
      </c>
      <c r="G14" s="39">
        <v>0</v>
      </c>
      <c r="H14" s="19">
        <f t="shared" si="1"/>
        <v>0</v>
      </c>
    </row>
    <row r="15" spans="1:8" ht="28.5" customHeight="1" x14ac:dyDescent="0.2">
      <c r="A15" s="21"/>
      <c r="B15" s="15" t="s">
        <v>17</v>
      </c>
      <c r="C15" s="16" t="s">
        <v>18</v>
      </c>
      <c r="D15" s="24">
        <v>45000</v>
      </c>
      <c r="E15" s="17">
        <f t="shared" si="0"/>
        <v>180000</v>
      </c>
      <c r="F15" s="18" t="s">
        <v>0</v>
      </c>
      <c r="G15" s="39">
        <v>0</v>
      </c>
      <c r="H15" s="19">
        <f t="shared" si="1"/>
        <v>0</v>
      </c>
    </row>
    <row r="16" spans="1:8" ht="28.5" customHeight="1" x14ac:dyDescent="0.25">
      <c r="B16" s="20" t="s">
        <v>74</v>
      </c>
      <c r="C16" s="16" t="s">
        <v>75</v>
      </c>
      <c r="D16" s="17">
        <v>700</v>
      </c>
      <c r="E16" s="17">
        <f t="shared" si="0"/>
        <v>2800</v>
      </c>
      <c r="F16" s="18" t="s">
        <v>0</v>
      </c>
      <c r="G16" s="39">
        <v>0</v>
      </c>
      <c r="H16" s="19">
        <f t="shared" si="1"/>
        <v>0</v>
      </c>
    </row>
    <row r="17" spans="1:8" ht="28.5" customHeight="1" x14ac:dyDescent="0.25">
      <c r="B17" s="20" t="s">
        <v>57</v>
      </c>
      <c r="C17" s="16" t="s">
        <v>58</v>
      </c>
      <c r="D17" s="17">
        <v>35000</v>
      </c>
      <c r="E17" s="17">
        <f t="shared" si="0"/>
        <v>140000</v>
      </c>
      <c r="F17" s="18" t="s">
        <v>0</v>
      </c>
      <c r="G17" s="39">
        <v>0</v>
      </c>
      <c r="H17" s="19">
        <f t="shared" si="1"/>
        <v>0</v>
      </c>
    </row>
    <row r="18" spans="1:8" ht="28.5" customHeight="1" x14ac:dyDescent="0.25">
      <c r="B18" s="20" t="s">
        <v>67</v>
      </c>
      <c r="C18" s="16" t="s">
        <v>68</v>
      </c>
      <c r="D18" s="17">
        <v>2500</v>
      </c>
      <c r="E18" s="17">
        <f t="shared" si="0"/>
        <v>10000</v>
      </c>
      <c r="F18" s="18" t="s">
        <v>0</v>
      </c>
      <c r="G18" s="39">
        <v>0</v>
      </c>
      <c r="H18" s="19">
        <f t="shared" si="1"/>
        <v>0</v>
      </c>
    </row>
    <row r="19" spans="1:8" ht="28.5" customHeight="1" x14ac:dyDescent="0.25">
      <c r="B19" s="20" t="s">
        <v>71</v>
      </c>
      <c r="C19" s="16" t="s">
        <v>72</v>
      </c>
      <c r="D19" s="24">
        <v>6000</v>
      </c>
      <c r="E19" s="17">
        <f t="shared" si="0"/>
        <v>24000</v>
      </c>
      <c r="F19" s="18" t="s">
        <v>0</v>
      </c>
      <c r="G19" s="39">
        <v>0</v>
      </c>
      <c r="H19" s="19">
        <f t="shared" si="1"/>
        <v>0</v>
      </c>
    </row>
    <row r="20" spans="1:8" ht="28.5" customHeight="1" x14ac:dyDescent="0.25">
      <c r="B20" s="20" t="s">
        <v>63</v>
      </c>
      <c r="C20" s="16" t="s">
        <v>64</v>
      </c>
      <c r="D20" s="17">
        <v>7000</v>
      </c>
      <c r="E20" s="17">
        <f t="shared" si="0"/>
        <v>28000</v>
      </c>
      <c r="F20" s="18" t="s">
        <v>0</v>
      </c>
      <c r="G20" s="39">
        <v>0</v>
      </c>
      <c r="H20" s="19">
        <f t="shared" si="1"/>
        <v>0</v>
      </c>
    </row>
    <row r="21" spans="1:8" ht="28.5" customHeight="1" x14ac:dyDescent="0.2">
      <c r="A21" s="21"/>
      <c r="B21" s="15" t="s">
        <v>19</v>
      </c>
      <c r="C21" s="22" t="s">
        <v>20</v>
      </c>
      <c r="D21" s="17">
        <v>18000</v>
      </c>
      <c r="E21" s="17">
        <f t="shared" si="0"/>
        <v>72000</v>
      </c>
      <c r="F21" s="18" t="s">
        <v>0</v>
      </c>
      <c r="G21" s="39">
        <v>0</v>
      </c>
      <c r="H21" s="19">
        <f t="shared" si="1"/>
        <v>0</v>
      </c>
    </row>
    <row r="22" spans="1:8" ht="28.5" customHeight="1" x14ac:dyDescent="0.25">
      <c r="B22" s="20" t="s">
        <v>60</v>
      </c>
      <c r="C22" s="22" t="s">
        <v>94</v>
      </c>
      <c r="D22" s="17">
        <v>700</v>
      </c>
      <c r="E22" s="17">
        <f t="shared" si="0"/>
        <v>2800</v>
      </c>
      <c r="F22" s="18" t="s">
        <v>0</v>
      </c>
      <c r="G22" s="39">
        <v>0</v>
      </c>
      <c r="H22" s="19">
        <f t="shared" si="1"/>
        <v>0</v>
      </c>
    </row>
    <row r="23" spans="1:8" ht="28.5" customHeight="1" x14ac:dyDescent="0.25">
      <c r="A23" s="21"/>
      <c r="B23" s="20" t="s">
        <v>21</v>
      </c>
      <c r="C23" s="23" t="s">
        <v>22</v>
      </c>
      <c r="D23" s="24">
        <v>5000</v>
      </c>
      <c r="E23" s="17">
        <f t="shared" si="0"/>
        <v>20000</v>
      </c>
      <c r="F23" s="18" t="s">
        <v>0</v>
      </c>
      <c r="G23" s="39">
        <v>0</v>
      </c>
      <c r="H23" s="19">
        <f t="shared" si="1"/>
        <v>0</v>
      </c>
    </row>
    <row r="24" spans="1:8" ht="28.5" customHeight="1" x14ac:dyDescent="0.25">
      <c r="B24" s="20" t="s">
        <v>78</v>
      </c>
      <c r="C24" s="16" t="s">
        <v>79</v>
      </c>
      <c r="D24" s="24">
        <v>1000</v>
      </c>
      <c r="E24" s="17">
        <f t="shared" si="0"/>
        <v>4000</v>
      </c>
      <c r="F24" s="18" t="s">
        <v>0</v>
      </c>
      <c r="G24" s="39">
        <v>0</v>
      </c>
      <c r="H24" s="19">
        <f t="shared" si="1"/>
        <v>0</v>
      </c>
    </row>
    <row r="25" spans="1:8" ht="28.5" customHeight="1" x14ac:dyDescent="0.25">
      <c r="B25" s="20" t="s">
        <v>88</v>
      </c>
      <c r="C25" s="16" t="s">
        <v>92</v>
      </c>
      <c r="D25" s="24">
        <v>10000</v>
      </c>
      <c r="E25" s="17">
        <f t="shared" si="0"/>
        <v>40000</v>
      </c>
      <c r="F25" s="18" t="s">
        <v>0</v>
      </c>
      <c r="G25" s="39">
        <v>0</v>
      </c>
      <c r="H25" s="19">
        <f t="shared" si="1"/>
        <v>0</v>
      </c>
    </row>
    <row r="26" spans="1:8" ht="28.5" customHeight="1" x14ac:dyDescent="0.25">
      <c r="B26" s="20" t="s">
        <v>76</v>
      </c>
      <c r="C26" s="16" t="s">
        <v>77</v>
      </c>
      <c r="D26" s="17">
        <v>1000</v>
      </c>
      <c r="E26" s="17">
        <f t="shared" si="0"/>
        <v>4000</v>
      </c>
      <c r="F26" s="18" t="s">
        <v>0</v>
      </c>
      <c r="G26" s="39">
        <v>0</v>
      </c>
      <c r="H26" s="19">
        <f t="shared" si="1"/>
        <v>0</v>
      </c>
    </row>
    <row r="27" spans="1:8" ht="28.5" customHeight="1" x14ac:dyDescent="0.25">
      <c r="B27" s="20" t="s">
        <v>80</v>
      </c>
      <c r="C27" s="16" t="s">
        <v>95</v>
      </c>
      <c r="D27" s="17">
        <v>30000</v>
      </c>
      <c r="E27" s="17">
        <f t="shared" si="0"/>
        <v>120000</v>
      </c>
      <c r="F27" s="18" t="s">
        <v>0</v>
      </c>
      <c r="G27" s="39">
        <v>0</v>
      </c>
      <c r="H27" s="19">
        <f t="shared" si="1"/>
        <v>0</v>
      </c>
    </row>
    <row r="28" spans="1:8" ht="28.5" customHeight="1" x14ac:dyDescent="0.2">
      <c r="B28" s="15" t="s">
        <v>48</v>
      </c>
      <c r="C28" s="16" t="s">
        <v>91</v>
      </c>
      <c r="D28" s="24">
        <v>25</v>
      </c>
      <c r="E28" s="17">
        <f t="shared" si="0"/>
        <v>100</v>
      </c>
      <c r="F28" s="18" t="s">
        <v>90</v>
      </c>
      <c r="G28" s="39">
        <v>0</v>
      </c>
      <c r="H28" s="19">
        <f t="shared" si="1"/>
        <v>0</v>
      </c>
    </row>
    <row r="29" spans="1:8" ht="28.5" customHeight="1" x14ac:dyDescent="0.2">
      <c r="A29" s="21"/>
      <c r="B29" s="15" t="s">
        <v>33</v>
      </c>
      <c r="C29" s="16" t="s">
        <v>34</v>
      </c>
      <c r="D29" s="17">
        <v>33000</v>
      </c>
      <c r="E29" s="17">
        <f t="shared" si="0"/>
        <v>132000</v>
      </c>
      <c r="F29" s="18" t="s">
        <v>0</v>
      </c>
      <c r="G29" s="39">
        <v>0</v>
      </c>
      <c r="H29" s="19">
        <f t="shared" si="1"/>
        <v>0</v>
      </c>
    </row>
    <row r="30" spans="1:8" ht="28.5" customHeight="1" x14ac:dyDescent="0.25">
      <c r="B30" s="15" t="s">
        <v>35</v>
      </c>
      <c r="C30" s="23" t="s">
        <v>36</v>
      </c>
      <c r="D30" s="17">
        <v>8000</v>
      </c>
      <c r="E30" s="17">
        <f t="shared" si="0"/>
        <v>32000</v>
      </c>
      <c r="F30" s="18" t="s">
        <v>0</v>
      </c>
      <c r="G30" s="39">
        <v>0</v>
      </c>
      <c r="H30" s="19">
        <f t="shared" si="1"/>
        <v>0</v>
      </c>
    </row>
    <row r="31" spans="1:8" ht="28.5" customHeight="1" x14ac:dyDescent="0.25">
      <c r="B31" s="15" t="s">
        <v>37</v>
      </c>
      <c r="C31" s="23" t="s">
        <v>38</v>
      </c>
      <c r="D31" s="17">
        <v>2000</v>
      </c>
      <c r="E31" s="17">
        <f t="shared" si="0"/>
        <v>8000</v>
      </c>
      <c r="F31" s="18" t="s">
        <v>0</v>
      </c>
      <c r="G31" s="39">
        <v>0</v>
      </c>
      <c r="H31" s="19">
        <f t="shared" si="1"/>
        <v>0</v>
      </c>
    </row>
    <row r="32" spans="1:8" ht="28.5" customHeight="1" x14ac:dyDescent="0.2">
      <c r="B32" s="15" t="s">
        <v>39</v>
      </c>
      <c r="C32" s="16" t="s">
        <v>40</v>
      </c>
      <c r="D32" s="17">
        <v>1000</v>
      </c>
      <c r="E32" s="17">
        <f t="shared" si="0"/>
        <v>4000</v>
      </c>
      <c r="F32" s="18" t="s">
        <v>0</v>
      </c>
      <c r="G32" s="39">
        <v>0</v>
      </c>
      <c r="H32" s="19">
        <f t="shared" si="1"/>
        <v>0</v>
      </c>
    </row>
    <row r="33" spans="1:8" ht="28.5" customHeight="1" x14ac:dyDescent="0.2">
      <c r="B33" s="15" t="s">
        <v>41</v>
      </c>
      <c r="C33" s="16" t="s">
        <v>42</v>
      </c>
      <c r="D33" s="17">
        <v>25000</v>
      </c>
      <c r="E33" s="17">
        <f t="shared" si="0"/>
        <v>100000</v>
      </c>
      <c r="F33" s="18" t="s">
        <v>0</v>
      </c>
      <c r="G33" s="39">
        <v>0</v>
      </c>
      <c r="H33" s="19">
        <f t="shared" si="1"/>
        <v>0</v>
      </c>
    </row>
    <row r="34" spans="1:8" ht="28.5" customHeight="1" x14ac:dyDescent="0.25">
      <c r="B34" s="20" t="s">
        <v>45</v>
      </c>
      <c r="C34" s="23" t="s">
        <v>46</v>
      </c>
      <c r="D34" s="24">
        <v>15000</v>
      </c>
      <c r="E34" s="17">
        <f t="shared" si="0"/>
        <v>60000</v>
      </c>
      <c r="F34" s="18" t="s">
        <v>0</v>
      </c>
      <c r="G34" s="39">
        <v>0</v>
      </c>
      <c r="H34" s="19">
        <f t="shared" si="1"/>
        <v>0</v>
      </c>
    </row>
    <row r="35" spans="1:8" ht="28.5" customHeight="1" x14ac:dyDescent="0.25">
      <c r="B35" s="20" t="s">
        <v>45</v>
      </c>
      <c r="C35" s="23" t="s">
        <v>47</v>
      </c>
      <c r="D35" s="24">
        <v>15000</v>
      </c>
      <c r="E35" s="17">
        <f t="shared" si="0"/>
        <v>60000</v>
      </c>
      <c r="F35" s="18" t="s">
        <v>0</v>
      </c>
      <c r="G35" s="39">
        <v>0</v>
      </c>
      <c r="H35" s="19">
        <f t="shared" si="1"/>
        <v>0</v>
      </c>
    </row>
    <row r="36" spans="1:8" ht="28.5" customHeight="1" x14ac:dyDescent="0.25">
      <c r="B36" s="20" t="s">
        <v>83</v>
      </c>
      <c r="C36" s="16" t="s">
        <v>84</v>
      </c>
      <c r="D36" s="24">
        <v>10000</v>
      </c>
      <c r="E36" s="17">
        <f t="shared" si="0"/>
        <v>40000</v>
      </c>
      <c r="F36" s="18" t="s">
        <v>0</v>
      </c>
      <c r="G36" s="39">
        <v>0</v>
      </c>
      <c r="H36" s="19">
        <f t="shared" si="1"/>
        <v>0</v>
      </c>
    </row>
    <row r="37" spans="1:8" ht="28.5" customHeight="1" x14ac:dyDescent="0.25">
      <c r="B37" s="20" t="s">
        <v>43</v>
      </c>
      <c r="C37" s="23" t="s">
        <v>44</v>
      </c>
      <c r="D37" s="17">
        <v>20</v>
      </c>
      <c r="E37" s="17">
        <f t="shared" si="0"/>
        <v>80</v>
      </c>
      <c r="F37" s="18" t="s">
        <v>89</v>
      </c>
      <c r="G37" s="39">
        <v>0</v>
      </c>
      <c r="H37" s="19">
        <f t="shared" si="1"/>
        <v>0</v>
      </c>
    </row>
    <row r="38" spans="1:8" ht="28.5" customHeight="1" x14ac:dyDescent="0.25">
      <c r="A38" s="21"/>
      <c r="B38" s="20" t="s">
        <v>81</v>
      </c>
      <c r="C38" s="16" t="s">
        <v>82</v>
      </c>
      <c r="D38" s="17">
        <v>50</v>
      </c>
      <c r="E38" s="17">
        <f t="shared" si="0"/>
        <v>200</v>
      </c>
      <c r="F38" s="18" t="s">
        <v>89</v>
      </c>
      <c r="G38" s="39">
        <v>0</v>
      </c>
      <c r="H38" s="19">
        <f t="shared" si="1"/>
        <v>0</v>
      </c>
    </row>
    <row r="39" spans="1:8" ht="28.5" customHeight="1" x14ac:dyDescent="0.2">
      <c r="B39" s="15" t="s">
        <v>49</v>
      </c>
      <c r="C39" s="16" t="s">
        <v>50</v>
      </c>
      <c r="D39" s="17">
        <v>10</v>
      </c>
      <c r="E39" s="17">
        <f t="shared" si="0"/>
        <v>40</v>
      </c>
      <c r="F39" s="18" t="s">
        <v>0</v>
      </c>
      <c r="G39" s="39">
        <v>0</v>
      </c>
      <c r="H39" s="19">
        <f t="shared" si="1"/>
        <v>0</v>
      </c>
    </row>
    <row r="40" spans="1:8" ht="28.5" customHeight="1" x14ac:dyDescent="0.25">
      <c r="A40" s="21"/>
      <c r="B40" s="20" t="s">
        <v>23</v>
      </c>
      <c r="C40" s="23" t="s">
        <v>24</v>
      </c>
      <c r="D40" s="17">
        <v>5000</v>
      </c>
      <c r="E40" s="17">
        <f t="shared" si="0"/>
        <v>20000</v>
      </c>
      <c r="F40" s="18" t="s">
        <v>0</v>
      </c>
      <c r="G40" s="39">
        <v>0</v>
      </c>
      <c r="H40" s="19">
        <f t="shared" si="1"/>
        <v>0</v>
      </c>
    </row>
    <row r="41" spans="1:8" ht="28.5" customHeight="1" x14ac:dyDescent="0.25">
      <c r="B41" s="20" t="s">
        <v>51</v>
      </c>
      <c r="C41" s="23" t="s">
        <v>52</v>
      </c>
      <c r="D41" s="17">
        <v>10</v>
      </c>
      <c r="E41" s="17">
        <f t="shared" si="0"/>
        <v>40</v>
      </c>
      <c r="F41" s="18" t="s">
        <v>0</v>
      </c>
      <c r="G41" s="39">
        <v>0</v>
      </c>
      <c r="H41" s="19">
        <f t="shared" si="1"/>
        <v>0</v>
      </c>
    </row>
    <row r="42" spans="1:8" ht="28.5" customHeight="1" x14ac:dyDescent="0.25">
      <c r="B42" s="20" t="s">
        <v>53</v>
      </c>
      <c r="C42" s="16" t="s">
        <v>54</v>
      </c>
      <c r="D42" s="17">
        <v>500</v>
      </c>
      <c r="E42" s="17">
        <f t="shared" si="0"/>
        <v>2000</v>
      </c>
      <c r="F42" s="18" t="s">
        <v>0</v>
      </c>
      <c r="G42" s="39">
        <v>0</v>
      </c>
      <c r="H42" s="19">
        <f t="shared" si="1"/>
        <v>0</v>
      </c>
    </row>
    <row r="43" spans="1:8" ht="28.5" customHeight="1" x14ac:dyDescent="0.2">
      <c r="A43" s="21"/>
      <c r="B43" s="15" t="s">
        <v>25</v>
      </c>
      <c r="C43" s="16" t="s">
        <v>26</v>
      </c>
      <c r="D43" s="17">
        <v>150</v>
      </c>
      <c r="E43" s="17">
        <f t="shared" si="0"/>
        <v>600</v>
      </c>
      <c r="F43" s="18" t="s">
        <v>86</v>
      </c>
      <c r="G43" s="39">
        <v>0</v>
      </c>
      <c r="H43" s="19">
        <f t="shared" si="1"/>
        <v>0</v>
      </c>
    </row>
    <row r="44" spans="1:8" ht="28.5" customHeight="1" x14ac:dyDescent="0.2">
      <c r="A44" s="21"/>
      <c r="B44" s="15" t="s">
        <v>27</v>
      </c>
      <c r="C44" s="16" t="s">
        <v>28</v>
      </c>
      <c r="D44" s="17">
        <v>100</v>
      </c>
      <c r="E44" s="17">
        <f t="shared" si="0"/>
        <v>400</v>
      </c>
      <c r="F44" s="18" t="s">
        <v>86</v>
      </c>
      <c r="G44" s="39">
        <v>0</v>
      </c>
      <c r="H44" s="19">
        <f t="shared" si="1"/>
        <v>0</v>
      </c>
    </row>
    <row r="45" spans="1:8" ht="28.5" customHeight="1" x14ac:dyDescent="0.25">
      <c r="A45" s="21"/>
      <c r="B45" s="20" t="s">
        <v>29</v>
      </c>
      <c r="C45" s="23" t="s">
        <v>30</v>
      </c>
      <c r="D45" s="17">
        <v>100</v>
      </c>
      <c r="E45" s="17">
        <f t="shared" si="0"/>
        <v>400</v>
      </c>
      <c r="F45" s="18" t="s">
        <v>87</v>
      </c>
      <c r="G45" s="39">
        <v>0</v>
      </c>
      <c r="H45" s="19">
        <f t="shared" si="1"/>
        <v>0</v>
      </c>
    </row>
    <row r="46" spans="1:8" ht="28.5" customHeight="1" x14ac:dyDescent="0.25">
      <c r="A46" s="21"/>
      <c r="B46" s="20" t="s">
        <v>31</v>
      </c>
      <c r="C46" s="23" t="s">
        <v>32</v>
      </c>
      <c r="D46" s="17">
        <v>500</v>
      </c>
      <c r="E46" s="17">
        <f t="shared" si="0"/>
        <v>2000</v>
      </c>
      <c r="F46" s="18" t="s">
        <v>0</v>
      </c>
      <c r="G46" s="39">
        <v>0</v>
      </c>
      <c r="H46" s="19">
        <f t="shared" si="1"/>
        <v>0</v>
      </c>
    </row>
    <row r="47" spans="1:8" ht="28.5" customHeight="1" thickBot="1" x14ac:dyDescent="0.3">
      <c r="A47" s="21"/>
      <c r="B47" s="25" t="s">
        <v>96</v>
      </c>
      <c r="C47" s="26" t="s">
        <v>97</v>
      </c>
      <c r="D47" s="27">
        <v>5000</v>
      </c>
      <c r="E47" s="27">
        <f t="shared" si="0"/>
        <v>20000</v>
      </c>
      <c r="F47" s="28" t="s">
        <v>90</v>
      </c>
      <c r="G47" s="40">
        <v>0</v>
      </c>
      <c r="H47" s="29">
        <f t="shared" si="1"/>
        <v>0</v>
      </c>
    </row>
    <row r="48" spans="1:8" ht="33" customHeight="1" thickBot="1" x14ac:dyDescent="0.3">
      <c r="B48" s="30"/>
      <c r="C48" s="30"/>
      <c r="D48" s="31"/>
      <c r="E48" s="31"/>
      <c r="F48" s="30"/>
      <c r="G48" s="30"/>
      <c r="H48" s="32">
        <f>SUM(H3:H47)</f>
        <v>0</v>
      </c>
    </row>
    <row r="50" spans="2:5" ht="46.5" customHeight="1" x14ac:dyDescent="0.2">
      <c r="B50" s="33" t="s">
        <v>102</v>
      </c>
      <c r="C50" s="34"/>
      <c r="D50" s="34"/>
      <c r="E50" s="34"/>
    </row>
    <row r="51" spans="2:5" ht="21.75" customHeight="1" x14ac:dyDescent="0.2">
      <c r="B51" s="35" t="s">
        <v>101</v>
      </c>
      <c r="C51" s="36"/>
    </row>
    <row r="52" spans="2:5" ht="13.5" customHeight="1" x14ac:dyDescent="0.2"/>
  </sheetData>
  <sheetProtection password="CC06" sheet="1" objects="1" scenarios="1"/>
  <mergeCells count="3">
    <mergeCell ref="B1:H1"/>
    <mergeCell ref="B50:E50"/>
    <mergeCell ref="B51:C51"/>
  </mergeCells>
  <phoneticPr fontId="1" type="noConversion"/>
  <pageMargins left="0.78740157499999996" right="0.78740157499999996" top="0.984251969" bottom="0.984251969" header="0.4921259845" footer="0.4921259845"/>
  <pageSetup paperSize="9" scale="67" fitToHeight="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u04586</dc:creator>
  <cp:lastModifiedBy>Kvapil Václav</cp:lastModifiedBy>
  <cp:lastPrinted>2017-03-01T15:11:50Z</cp:lastPrinted>
  <dcterms:created xsi:type="dcterms:W3CDTF">2011-03-16T09:13:04Z</dcterms:created>
  <dcterms:modified xsi:type="dcterms:W3CDTF">2017-03-15T10:45:29Z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210643864</vt:i4>
  </property>
  <property fmtid="{D5CDD505-2E9C-101B-9397-08002B2CF9AE}" pid="3" name="_NewReviewCycle">
    <vt:lpwstr/>
  </property>
  <property fmtid="{D5CDD505-2E9C-101B-9397-08002B2CF9AE}" pid="4" name="_EmailSubject">
    <vt:lpwstr>zasílám doplněné jako podklad pro výběr bv</vt:lpwstr>
  </property>
  <property fmtid="{D5CDD505-2E9C-101B-9397-08002B2CF9AE}" pid="5" name="_AuthorEmail">
    <vt:lpwstr>Michaela.Hanigerova@cnb.cz</vt:lpwstr>
  </property>
  <property fmtid="{D5CDD505-2E9C-101B-9397-08002B2CF9AE}" pid="6" name="_AuthorEmailDisplayName">
    <vt:lpwstr>Hanigerová Michaela</vt:lpwstr>
  </property>
  <property fmtid="{D5CDD505-2E9C-101B-9397-08002B2CF9AE}" pid="7" name="_PreviousAdHocReviewCycleID">
    <vt:i4>210643864</vt:i4>
  </property>
  <property fmtid="{D5CDD505-2E9C-101B-9397-08002B2CF9AE}" pid="8" name="_ReviewingToolsShownOnce">
    <vt:lpwstr/>
  </property>
</Properties>
</file>