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130" activeTab="4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List2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<sst xmlns="http://schemas.openxmlformats.org/spreadsheetml/2006/main" count="101" uniqueCount="24">
  <si>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</si>
  <si>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</si>
  <si>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</si>
  <si>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</si>
  <si>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</si>
  <si>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</si>
  <si>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</si>
  <si>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</si>
  <si>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</si>
  <si>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</si>
  <si>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</si>
  <si>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</si>
  <si>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[MWh]</t>
  </si>
  <si>
    <t>odběrné místo</t>
  </si>
  <si>
    <t>měřící místo</t>
  </si>
  <si>
    <t>celkem</t>
  </si>
  <si>
    <t>Spotřeba plynu v roce 2011 (měsíční)</t>
  </si>
  <si>
    <t>Spotřeba plynu v roce 2012 (měsíční)</t>
  </si>
  <si>
    <t>č.1</t>
  </si>
  <si>
    <t>č.2</t>
  </si>
  <si>
    <t>Spotřeba plynu v roce 2013 (měsíční)</t>
  </si>
  <si>
    <t>Spotřeba plynu v roce 2014 (měsíční)</t>
  </si>
  <si>
    <t>Spotřeba plynu v roce 2015 (měsíční)</t>
  </si>
  <si>
    <t>Příloha č. 7 ZD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</si>
</sst>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0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5.2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b/>
      <sz val="10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0" xfId="0" applyFont="1" applyAlignment="1">
      <alignment/>
    </xf>
    <xf numFmtId="3" fontId="8" fillId="0" borderId="19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2011 (odběrné m. 221362, měřící m. 1010141)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'[2]2011'!$B$6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'[2]2011'!$A$7:$A$18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'[2]2011'!$B$7:$B$18</c:f>
              <c:numCache>
                <c:ptCount val="12"/>
                <c:pt idx="0">
                  <c:v>801.623</c:v>
                </c:pt>
                <c:pt idx="1">
                  <c:v>723.108</c:v>
                </c:pt>
                <c:pt idx="2">
                  <c:v>511.151</c:v>
                </c:pt>
                <c:pt idx="3">
                  <c:v>227.553</c:v>
                </c:pt>
                <c:pt idx="4">
                  <c:v>174.315</c:v>
                </c:pt>
                <c:pt idx="5">
                  <c:v>89.319</c:v>
                </c:pt>
                <c:pt idx="6">
                  <c:v>85.468</c:v>
                </c:pt>
                <c:pt idx="7">
                  <c:v>88.3</c:v>
                </c:pt>
                <c:pt idx="8">
                  <c:v>123.065</c:v>
                </c:pt>
                <c:pt idx="9">
                  <c:v>339.884</c:v>
                </c:pt>
                <c:pt idx="10">
                  <c:v>592.961</c:v>
                </c:pt>
                <c:pt idx="11">
                  <c:v>576.702</c:v>
                </c:pt>
              </c:numCache>
            </c:numRef>
          </c:val>
          <c:smooth val="0"/>
        </c:ser>
        <c:marker val="1"/>
        <c:axId val="37809564"/>
        <c:axId val="4741757"/>
      </c:lineChart>
      <c:catAx>
        <c:axId val="37809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1757"/>
        <c:crosses val="autoZero"/>
        <c:auto val="1"/>
        <c:lblOffset val="100"/>
        <c:tickLblSkip val="1"/>
        <c:noMultiLvlLbl val="0"/>
      </c:catAx>
      <c:valAx>
        <c:axId val="4741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0956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leden - říjen 2010 (odběrné m. 221362, měřící m. 1010154)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'[3]2010'!$C$5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'[3]2010'!$A$6:$A$17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'[3]2010'!$C$6:$C$17</c:f>
              <c:numCache>
                <c:ptCount val="12"/>
                <c:pt idx="0">
                  <c:v>19.13</c:v>
                </c:pt>
                <c:pt idx="1">
                  <c:v>15.67</c:v>
                </c:pt>
                <c:pt idx="2">
                  <c:v>15.359</c:v>
                </c:pt>
                <c:pt idx="3">
                  <c:v>7.76</c:v>
                </c:pt>
                <c:pt idx="4">
                  <c:v>5.812</c:v>
                </c:pt>
                <c:pt idx="5">
                  <c:v>4.588</c:v>
                </c:pt>
                <c:pt idx="6">
                  <c:v>3.897</c:v>
                </c:pt>
                <c:pt idx="7">
                  <c:v>4.133</c:v>
                </c:pt>
                <c:pt idx="8">
                  <c:v>6.811</c:v>
                </c:pt>
                <c:pt idx="9">
                  <c:v>13.318</c:v>
                </c:pt>
                <c:pt idx="10">
                  <c:v>15.312</c:v>
                </c:pt>
              </c:numCache>
            </c:numRef>
          </c:val>
          <c:smooth val="0"/>
        </c:ser>
        <c:marker val="1"/>
        <c:axId val="26664246"/>
        <c:axId val="38651623"/>
      </c:lineChart>
      <c:catAx>
        <c:axId val="26664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51623"/>
        <c:crosses val="autoZero"/>
        <c:auto val="1"/>
        <c:lblOffset val="100"/>
        <c:tickLblSkip val="1"/>
        <c:noMultiLvlLbl val="0"/>
      </c:catAx>
      <c:valAx>
        <c:axId val="38651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6424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'2013'!$B$6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'2013'!$A$7:$A$18</c:f>
              <c:strCache/>
            </c:strRef>
          </c:cat>
          <c:val>
            <c:numRef>
              <c:f>'2013'!$B$7:$B$18</c:f>
              <c:numCache/>
            </c:numRef>
          </c:val>
          <c:smooth val="0"/>
        </c:ser>
        <c:marker val="1"/>
        <c:axId val="12320288"/>
        <c:axId val="43773729"/>
      </c:lineChart>
      <c:catAx>
        <c:axId val="1232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73729"/>
        <c:crosses val="autoZero"/>
        <c:auto val="1"/>
        <c:lblOffset val="100"/>
        <c:tickLblSkip val="1"/>
        <c:noMultiLvlLbl val="0"/>
      </c:catAx>
      <c:valAx>
        <c:axId val="43773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2028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'2013'!$C$6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'2013'!$A$7:$A$18</c:f>
              <c:strCache/>
            </c:strRef>
          </c:cat>
          <c:val>
            <c:numRef>
              <c:f>'2013'!$C$7:$C$18</c:f>
              <c:numCache/>
            </c:numRef>
          </c:val>
          <c:smooth val="0"/>
        </c:ser>
        <c:marker val="1"/>
        <c:axId val="58419242"/>
        <c:axId val="56011131"/>
      </c:lineChart>
      <c:catAx>
        <c:axId val="5841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11131"/>
        <c:crosses val="autoZero"/>
        <c:auto val="1"/>
        <c:lblOffset val="100"/>
        <c:tickLblSkip val="1"/>
        <c:noMultiLvlLbl val="0"/>
      </c:catAx>
      <c:valAx>
        <c:axId val="56011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1924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leden - listopad 2010 (odběrné m. 221362, měřící m. 1010141)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455"/>
          <c:w val="0.9017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'[3]2010'!$B$5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'[3]2010'!$A$6:$A$17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'[3]2010'!$B$6:$B$17</c:f>
              <c:numCache>
                <c:ptCount val="12"/>
                <c:pt idx="0">
                  <c:v>995.723</c:v>
                </c:pt>
                <c:pt idx="1">
                  <c:v>815.475</c:v>
                </c:pt>
                <c:pt idx="2">
                  <c:v>678.096</c:v>
                </c:pt>
                <c:pt idx="3">
                  <c:v>390.628</c:v>
                </c:pt>
                <c:pt idx="4">
                  <c:v>309.866</c:v>
                </c:pt>
                <c:pt idx="5">
                  <c:v>165.255</c:v>
                </c:pt>
                <c:pt idx="6">
                  <c:v>124.062</c:v>
                </c:pt>
                <c:pt idx="7">
                  <c:v>149.324</c:v>
                </c:pt>
                <c:pt idx="8">
                  <c:v>264.756</c:v>
                </c:pt>
                <c:pt idx="9">
                  <c:v>433.031</c:v>
                </c:pt>
                <c:pt idx="10">
                  <c:v>526.358</c:v>
                </c:pt>
              </c:numCache>
            </c:numRef>
          </c:val>
          <c:smooth val="0"/>
        </c:ser>
        <c:marker val="1"/>
        <c:axId val="34338132"/>
        <c:axId val="40607733"/>
      </c:lineChart>
      <c:catAx>
        <c:axId val="343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07733"/>
        <c:crosses val="autoZero"/>
        <c:auto val="1"/>
        <c:lblOffset val="100"/>
        <c:tickLblSkip val="1"/>
        <c:noMultiLvlLbl val="0"/>
      </c:catAx>
      <c:valAx>
        <c:axId val="40607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3813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leden - říjen 2010 (odběrné m. 221362, měřící m. 1010154)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48"/>
          <c:w val="0.902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'[3]2010'!$C$5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'[3]2010'!$A$6:$A$17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'[3]2010'!$C$6:$C$17</c:f>
              <c:numCache>
                <c:ptCount val="12"/>
                <c:pt idx="0">
                  <c:v>19.13</c:v>
                </c:pt>
                <c:pt idx="1">
                  <c:v>15.67</c:v>
                </c:pt>
                <c:pt idx="2">
                  <c:v>15.359</c:v>
                </c:pt>
                <c:pt idx="3">
                  <c:v>7.76</c:v>
                </c:pt>
                <c:pt idx="4">
                  <c:v>5.812</c:v>
                </c:pt>
                <c:pt idx="5">
                  <c:v>4.588</c:v>
                </c:pt>
                <c:pt idx="6">
                  <c:v>3.897</c:v>
                </c:pt>
                <c:pt idx="7">
                  <c:v>4.133</c:v>
                </c:pt>
                <c:pt idx="8">
                  <c:v>6.811</c:v>
                </c:pt>
                <c:pt idx="9">
                  <c:v>13.318</c:v>
                </c:pt>
                <c:pt idx="10">
                  <c:v>15.312</c:v>
                </c:pt>
              </c:numCache>
            </c:numRef>
          </c:val>
          <c:smooth val="0"/>
        </c:ser>
        <c:marker val="1"/>
        <c:axId val="29925278"/>
        <c:axId val="892047"/>
      </c:lineChart>
      <c:catAx>
        <c:axId val="29925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2047"/>
        <c:crosses val="autoZero"/>
        <c:auto val="1"/>
        <c:lblOffset val="100"/>
        <c:tickLblSkip val="1"/>
        <c:noMultiLvlLbl val="0"/>
      </c:catAx>
      <c:valAx>
        <c:axId val="8920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527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2014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455"/>
          <c:w val="0.896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'2014'!$B$6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'2014'!$A$7:$A$18</c:f>
              <c:strCache/>
            </c:strRef>
          </c:cat>
          <c:val>
            <c:numRef>
              <c:f>'2014'!$B$7:$B$18</c:f>
              <c:numCache/>
            </c:numRef>
          </c:val>
          <c:smooth val="0"/>
        </c:ser>
        <c:marker val="1"/>
        <c:axId val="8028424"/>
        <c:axId val="5146953"/>
      </c:lineChart>
      <c:catAx>
        <c:axId val="8028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6953"/>
        <c:crosses val="autoZero"/>
        <c:auto val="1"/>
        <c:lblOffset val="100"/>
        <c:tickLblSkip val="1"/>
        <c:noMultiLvlLbl val="0"/>
      </c:catAx>
      <c:valAx>
        <c:axId val="5146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2842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2014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48"/>
          <c:w val="0.902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'2014'!$C$6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'2014'!$A$7:$A$18</c:f>
              <c:strCache/>
            </c:strRef>
          </c:cat>
          <c:val>
            <c:numRef>
              <c:f>'2014'!$C$7:$C$18</c:f>
              <c:numCache/>
            </c:numRef>
          </c:val>
          <c:smooth val="0"/>
        </c:ser>
        <c:marker val="1"/>
        <c:axId val="46322578"/>
        <c:axId val="14250019"/>
      </c:lineChart>
      <c:catAx>
        <c:axId val="46322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50019"/>
        <c:crosses val="autoZero"/>
        <c:auto val="1"/>
        <c:lblOffset val="100"/>
        <c:tickLblSkip val="1"/>
        <c:noMultiLvlLbl val="0"/>
      </c:catAx>
      <c:valAx>
        <c:axId val="14250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2257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leden - listopad 2010 (odběrné m. 221362, měřící m. 1010141)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455"/>
          <c:w val="0.9017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'[3]2010'!$B$5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'[3]2010'!$A$6:$A$17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'[3]2010'!$B$6:$B$17</c:f>
              <c:numCache>
                <c:ptCount val="12"/>
                <c:pt idx="0">
                  <c:v>995.723</c:v>
                </c:pt>
                <c:pt idx="1">
                  <c:v>815.475</c:v>
                </c:pt>
                <c:pt idx="2">
                  <c:v>678.096</c:v>
                </c:pt>
                <c:pt idx="3">
                  <c:v>390.628</c:v>
                </c:pt>
                <c:pt idx="4">
                  <c:v>309.866</c:v>
                </c:pt>
                <c:pt idx="5">
                  <c:v>165.255</c:v>
                </c:pt>
                <c:pt idx="6">
                  <c:v>124.062</c:v>
                </c:pt>
                <c:pt idx="7">
                  <c:v>149.324</c:v>
                </c:pt>
                <c:pt idx="8">
                  <c:v>264.756</c:v>
                </c:pt>
                <c:pt idx="9">
                  <c:v>433.031</c:v>
                </c:pt>
                <c:pt idx="10">
                  <c:v>526.358</c:v>
                </c:pt>
              </c:numCache>
            </c:numRef>
          </c:val>
          <c:smooth val="0"/>
        </c:ser>
        <c:marker val="1"/>
        <c:axId val="61141308"/>
        <c:axId val="13400861"/>
      </c:lineChart>
      <c:catAx>
        <c:axId val="61141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00861"/>
        <c:crosses val="autoZero"/>
        <c:auto val="1"/>
        <c:lblOffset val="100"/>
        <c:tickLblSkip val="1"/>
        <c:noMultiLvlLbl val="0"/>
      </c:catAx>
      <c:valAx>
        <c:axId val="13400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4130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leden - říjen 2010 (odběrné m. 221362, měřící m. 1010154)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48"/>
          <c:w val="0.902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'[3]2010'!$C$5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'[3]2010'!$A$6:$A$17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'[3]2010'!$C$6:$C$17</c:f>
              <c:numCache>
                <c:ptCount val="12"/>
                <c:pt idx="0">
                  <c:v>19.13</c:v>
                </c:pt>
                <c:pt idx="1">
                  <c:v>15.67</c:v>
                </c:pt>
                <c:pt idx="2">
                  <c:v>15.359</c:v>
                </c:pt>
                <c:pt idx="3">
                  <c:v>7.76</c:v>
                </c:pt>
                <c:pt idx="4">
                  <c:v>5.812</c:v>
                </c:pt>
                <c:pt idx="5">
                  <c:v>4.588</c:v>
                </c:pt>
                <c:pt idx="6">
                  <c:v>3.897</c:v>
                </c:pt>
                <c:pt idx="7">
                  <c:v>4.133</c:v>
                </c:pt>
                <c:pt idx="8">
                  <c:v>6.811</c:v>
                </c:pt>
                <c:pt idx="9">
                  <c:v>13.318</c:v>
                </c:pt>
                <c:pt idx="10">
                  <c:v>15.312</c:v>
                </c:pt>
              </c:numCache>
            </c:numRef>
          </c:val>
          <c:smooth val="0"/>
        </c:ser>
        <c:marker val="1"/>
        <c:axId val="53498886"/>
        <c:axId val="11727927"/>
      </c:lineChart>
      <c:catAx>
        <c:axId val="53498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27927"/>
        <c:crosses val="autoZero"/>
        <c:auto val="1"/>
        <c:lblOffset val="100"/>
        <c:tickLblSkip val="1"/>
        <c:noMultiLvlLbl val="0"/>
      </c:catAx>
      <c:valAx>
        <c:axId val="117279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888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2015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455"/>
          <c:w val="0.896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'2015'!$B$8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'2015'!$A$9:$A$20</c:f>
              <c:strCache/>
            </c:strRef>
          </c:cat>
          <c:val>
            <c:numRef>
              <c:f>'2015'!$B$9:$B$20</c:f>
              <c:numCache/>
            </c:numRef>
          </c:val>
          <c:smooth val="0"/>
        </c:ser>
        <c:marker val="1"/>
        <c:axId val="38442480"/>
        <c:axId val="10438001"/>
      </c:lineChart>
      <c:catAx>
        <c:axId val="38442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38001"/>
        <c:crosses val="autoZero"/>
        <c:auto val="1"/>
        <c:lblOffset val="100"/>
        <c:tickLblSkip val="1"/>
        <c:noMultiLvlLbl val="0"/>
      </c:catAx>
      <c:valAx>
        <c:axId val="104380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4248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2011 (odběrné m. 221362, měřící m. 1010154)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'[2]2011'!$C$6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'[2]2011'!$A$7:$A$18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'[2]2011'!$C$7:$C$18</c:f>
              <c:numCache>
                <c:ptCount val="12"/>
                <c:pt idx="0">
                  <c:v>20.443</c:v>
                </c:pt>
                <c:pt idx="1">
                  <c:v>17.797</c:v>
                </c:pt>
                <c:pt idx="2">
                  <c:v>13.993</c:v>
                </c:pt>
                <c:pt idx="3">
                  <c:v>9.113</c:v>
                </c:pt>
                <c:pt idx="4">
                  <c:v>6.8</c:v>
                </c:pt>
                <c:pt idx="5">
                  <c:v>5.313</c:v>
                </c:pt>
                <c:pt idx="6">
                  <c:v>5.55</c:v>
                </c:pt>
                <c:pt idx="7">
                  <c:v>5.148</c:v>
                </c:pt>
                <c:pt idx="8">
                  <c:v>5.781</c:v>
                </c:pt>
                <c:pt idx="9">
                  <c:v>10.332</c:v>
                </c:pt>
                <c:pt idx="10">
                  <c:v>20.281</c:v>
                </c:pt>
                <c:pt idx="11">
                  <c:v>17.534</c:v>
                </c:pt>
              </c:numCache>
            </c:numRef>
          </c:val>
          <c:smooth val="0"/>
        </c:ser>
        <c:marker val="1"/>
        <c:axId val="42675814"/>
        <c:axId val="48538007"/>
      </c:lineChart>
      <c:catAx>
        <c:axId val="42675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38007"/>
        <c:crosses val="autoZero"/>
        <c:auto val="1"/>
        <c:lblOffset val="100"/>
        <c:tickLblSkip val="1"/>
        <c:noMultiLvlLbl val="0"/>
      </c:catAx>
      <c:valAx>
        <c:axId val="48538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7581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2015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48"/>
          <c:w val="0.902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'2015'!$C$8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'2015'!$A$9:$A$20</c:f>
              <c:strCache/>
            </c:strRef>
          </c:cat>
          <c:val>
            <c:numRef>
              <c:f>'2015'!$C$9:$C$20</c:f>
              <c:numCache/>
            </c:numRef>
          </c:val>
          <c:smooth val="0"/>
        </c:ser>
        <c:marker val="1"/>
        <c:axId val="26833146"/>
        <c:axId val="40171723"/>
      </c:lineChart>
      <c:catAx>
        <c:axId val="26833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71723"/>
        <c:crosses val="autoZero"/>
        <c:auto val="1"/>
        <c:lblOffset val="100"/>
        <c:tickLblSkip val="1"/>
        <c:noMultiLvlLbl val="0"/>
      </c:catAx>
      <c:valAx>
        <c:axId val="40171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3314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2011 (odběrné m. 221362, měřící č. 1)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'[1]2011'!$B$6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'[1]2011'!$A$7:$A$18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'[1]2011'!$B$7:$B$18</c:f>
              <c:numCache>
                <c:ptCount val="12"/>
                <c:pt idx="0">
                  <c:v>801.623</c:v>
                </c:pt>
                <c:pt idx="1">
                  <c:v>723.108</c:v>
                </c:pt>
                <c:pt idx="2">
                  <c:v>511.151</c:v>
                </c:pt>
                <c:pt idx="3">
                  <c:v>227.553</c:v>
                </c:pt>
                <c:pt idx="4">
                  <c:v>174.315</c:v>
                </c:pt>
                <c:pt idx="5">
                  <c:v>89.319</c:v>
                </c:pt>
                <c:pt idx="6">
                  <c:v>85.468</c:v>
                </c:pt>
                <c:pt idx="7">
                  <c:v>88.3</c:v>
                </c:pt>
                <c:pt idx="8">
                  <c:v>123.065</c:v>
                </c:pt>
                <c:pt idx="9">
                  <c:v>339.884</c:v>
                </c:pt>
                <c:pt idx="10">
                  <c:v>592.961</c:v>
                </c:pt>
                <c:pt idx="11">
                  <c:v>576.702</c:v>
                </c:pt>
              </c:numCache>
            </c:numRef>
          </c:val>
          <c:smooth val="0"/>
        </c:ser>
        <c:marker val="1"/>
        <c:axId val="34188880"/>
        <c:axId val="39264465"/>
      </c:lineChart>
      <c:catAx>
        <c:axId val="34188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64465"/>
        <c:crosses val="autoZero"/>
        <c:auto val="1"/>
        <c:lblOffset val="100"/>
        <c:tickLblSkip val="1"/>
        <c:noMultiLvlLbl val="0"/>
      </c:catAx>
      <c:valAx>
        <c:axId val="39264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8888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rove 2011 (odběrné m. 221362, měřící č. 2)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'[1]2011'!$C$6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'[1]2011'!$A$7:$A$18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'[1]2011'!$C$7:$C$18</c:f>
              <c:numCache>
                <c:ptCount val="12"/>
                <c:pt idx="0">
                  <c:v>20.443</c:v>
                </c:pt>
                <c:pt idx="1">
                  <c:v>17.797</c:v>
                </c:pt>
                <c:pt idx="2">
                  <c:v>13.993</c:v>
                </c:pt>
                <c:pt idx="3">
                  <c:v>9.113</c:v>
                </c:pt>
                <c:pt idx="4">
                  <c:v>6.8</c:v>
                </c:pt>
                <c:pt idx="5">
                  <c:v>5.313</c:v>
                </c:pt>
                <c:pt idx="6">
                  <c:v>5.55</c:v>
                </c:pt>
                <c:pt idx="7">
                  <c:v>5.148</c:v>
                </c:pt>
                <c:pt idx="8">
                  <c:v>5.781</c:v>
                </c:pt>
                <c:pt idx="9">
                  <c:v>10.332</c:v>
                </c:pt>
                <c:pt idx="10">
                  <c:v>20.281</c:v>
                </c:pt>
                <c:pt idx="11">
                  <c:v>17.534</c:v>
                </c:pt>
              </c:numCache>
            </c:numRef>
          </c:val>
          <c:smooth val="0"/>
        </c:ser>
        <c:marker val="1"/>
        <c:axId val="17835866"/>
        <c:axId val="26305067"/>
      </c:lineChart>
      <c:catAx>
        <c:axId val="17835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05067"/>
        <c:crosses val="autoZero"/>
        <c:auto val="1"/>
        <c:lblOffset val="100"/>
        <c:tickLblSkip val="1"/>
        <c:noMultiLvlLbl val="0"/>
      </c:catAx>
      <c:valAx>
        <c:axId val="26305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3586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'[1]2013'!$B$6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'[1]2013'!$A$7:$A$18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'[1]2013'!$B$7:$B$18</c:f>
              <c:numCache>
                <c:ptCount val="12"/>
                <c:pt idx="0">
                  <c:v>804.121</c:v>
                </c:pt>
                <c:pt idx="1">
                  <c:v>713.303</c:v>
                </c:pt>
              </c:numCache>
            </c:numRef>
          </c:val>
          <c:smooth val="0"/>
        </c:ser>
        <c:marker val="1"/>
        <c:axId val="35419012"/>
        <c:axId val="50335653"/>
      </c:lineChart>
      <c:catAx>
        <c:axId val="3541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35653"/>
        <c:crosses val="autoZero"/>
        <c:auto val="1"/>
        <c:lblOffset val="100"/>
        <c:tickLblSkip val="1"/>
        <c:noMultiLvlLbl val="0"/>
      </c:catAx>
      <c:valAx>
        <c:axId val="50335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1901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3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'[1]2013'!$C$6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'[1]2013'!$A$7:$A$18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'[1]2013'!$C$7:$C$18</c:f>
              <c:numCache>
                <c:ptCount val="12"/>
                <c:pt idx="0">
                  <c:v>22.749</c:v>
                </c:pt>
                <c:pt idx="1">
                  <c:v>20.879</c:v>
                </c:pt>
              </c:numCache>
            </c:numRef>
          </c:val>
          <c:smooth val="0"/>
        </c:ser>
        <c:marker val="1"/>
        <c:axId val="50367694"/>
        <c:axId val="50656063"/>
      </c:lineChart>
      <c:catAx>
        <c:axId val="50367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56063"/>
        <c:crosses val="autoZero"/>
        <c:auto val="1"/>
        <c:lblOffset val="100"/>
        <c:tickLblSkip val="1"/>
        <c:noMultiLvlLbl val="0"/>
      </c:catAx>
      <c:valAx>
        <c:axId val="50656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6769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2012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'[1]2012'!$B$6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'[1]2012'!$A$7:$A$18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'[1]2012'!$B$7:$B$18</c:f>
              <c:numCache>
                <c:ptCount val="12"/>
                <c:pt idx="0">
                  <c:v>656.772</c:v>
                </c:pt>
                <c:pt idx="1">
                  <c:v>884.637</c:v>
                </c:pt>
                <c:pt idx="2">
                  <c:v>442.132</c:v>
                </c:pt>
                <c:pt idx="3">
                  <c:v>335.656</c:v>
                </c:pt>
                <c:pt idx="4">
                  <c:v>80.144</c:v>
                </c:pt>
                <c:pt idx="5">
                  <c:v>53.8</c:v>
                </c:pt>
                <c:pt idx="6">
                  <c:v>36.188</c:v>
                </c:pt>
                <c:pt idx="7">
                  <c:v>37.546</c:v>
                </c:pt>
                <c:pt idx="8">
                  <c:v>135.109</c:v>
                </c:pt>
                <c:pt idx="9">
                  <c:v>388.025</c:v>
                </c:pt>
                <c:pt idx="10">
                  <c:v>503.533</c:v>
                </c:pt>
                <c:pt idx="11">
                  <c:v>719.688</c:v>
                </c:pt>
              </c:numCache>
            </c:numRef>
          </c:val>
          <c:smooth val="0"/>
        </c:ser>
        <c:marker val="1"/>
        <c:axId val="53251384"/>
        <c:axId val="9500409"/>
      </c:lineChart>
      <c:catAx>
        <c:axId val="5325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00409"/>
        <c:crosses val="autoZero"/>
        <c:auto val="1"/>
        <c:lblOffset val="100"/>
        <c:tickLblSkip val="1"/>
        <c:noMultiLvlLbl val="0"/>
      </c:catAx>
      <c:valAx>
        <c:axId val="9500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5138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2012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'[1]2012'!$C$6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'[1]2012'!$A$7:$A$18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'[1]2012'!$C$7:$C$18</c:f>
              <c:numCache>
                <c:ptCount val="12"/>
                <c:pt idx="0">
                  <c:v>18.096</c:v>
                </c:pt>
                <c:pt idx="1">
                  <c:v>22.425</c:v>
                </c:pt>
                <c:pt idx="2">
                  <c:v>13.764</c:v>
                </c:pt>
                <c:pt idx="3">
                  <c:v>11.191</c:v>
                </c:pt>
                <c:pt idx="4">
                  <c:v>6.133</c:v>
                </c:pt>
                <c:pt idx="5">
                  <c:v>5.379</c:v>
                </c:pt>
                <c:pt idx="6">
                  <c:v>5.102</c:v>
                </c:pt>
                <c:pt idx="7">
                  <c:v>4.807</c:v>
                </c:pt>
                <c:pt idx="8">
                  <c:v>5.636</c:v>
                </c:pt>
                <c:pt idx="9">
                  <c:v>10.636</c:v>
                </c:pt>
                <c:pt idx="10">
                  <c:v>14.187</c:v>
                </c:pt>
                <c:pt idx="11">
                  <c:v>20.289</c:v>
                </c:pt>
              </c:numCache>
            </c:numRef>
          </c:val>
          <c:smooth val="0"/>
        </c:ser>
        <c:marker val="1"/>
        <c:axId val="18394818"/>
        <c:axId val="31335635"/>
      </c:lineChart>
      <c:catAx>
        <c:axId val="1839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35635"/>
        <c:crosses val="autoZero"/>
        <c:auto val="1"/>
        <c:lblOffset val="100"/>
        <c:tickLblSkip val="1"/>
        <c:noMultiLvlLbl val="0"/>
      </c:catAx>
      <c:valAx>
        <c:axId val="31335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9481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leden - listopad 2010 (odběrné m. 221362, měřící m. 1010141)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'[3]2010'!$B$5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'[3]2010'!$A$6:$A$17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'[3]2010'!$B$6:$B$17</c:f>
              <c:numCache>
                <c:ptCount val="12"/>
                <c:pt idx="0">
                  <c:v>995.723</c:v>
                </c:pt>
                <c:pt idx="1">
                  <c:v>815.475</c:v>
                </c:pt>
                <c:pt idx="2">
                  <c:v>678.096</c:v>
                </c:pt>
                <c:pt idx="3">
                  <c:v>390.628</c:v>
                </c:pt>
                <c:pt idx="4">
                  <c:v>309.866</c:v>
                </c:pt>
                <c:pt idx="5">
                  <c:v>165.255</c:v>
                </c:pt>
                <c:pt idx="6">
                  <c:v>124.062</c:v>
                </c:pt>
                <c:pt idx="7">
                  <c:v>149.324</c:v>
                </c:pt>
                <c:pt idx="8">
                  <c:v>264.756</c:v>
                </c:pt>
                <c:pt idx="9">
                  <c:v>433.031</c:v>
                </c:pt>
                <c:pt idx="10">
                  <c:v>526.358</c:v>
                </c:pt>
              </c:numCache>
            </c:numRef>
          </c:val>
          <c:smooth val="0"/>
        </c:ser>
        <c:marker val="1"/>
        <c:axId val="13585260"/>
        <c:axId val="55158477"/>
      </c:lineChart>
      <c:catAx>
        <c:axId val="1358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58477"/>
        <c:crosses val="autoZero"/>
        <c:auto val="1"/>
        <c:lblOffset val="100"/>
        <c:tickLblSkip val="1"/>
        <c:noMultiLvlLbl val="0"/>
      </c:catAx>
      <c:valAx>
        <c:axId val="55158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8526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13</xdr:col>
      <xdr:colOff>590550</xdr:colOff>
      <xdr:row>44</xdr:row>
      <xdr:rowOff>0</xdr:rowOff>
    </xdr:to>
    <xdr:graphicFrame>
      <xdr:nvGraphicFramePr>
        <xdr:cNvPr id="1" name="graf 1"/>
        <xdr:cNvGraphicFramePr/>
      </xdr:nvGraphicFramePr>
      <xdr:xfrm>
        <a:off x="0" y="3333750"/>
        <a:ext cx="9105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13</xdr:col>
      <xdr:colOff>590550</xdr:colOff>
      <xdr:row>69</xdr:row>
      <xdr:rowOff>0</xdr:rowOff>
    </xdr:to>
    <xdr:graphicFrame>
      <xdr:nvGraphicFramePr>
        <xdr:cNvPr id="2" name="graf 2"/>
        <xdr:cNvGraphicFramePr/>
      </xdr:nvGraphicFramePr>
      <xdr:xfrm>
        <a:off x="0" y="7381875"/>
        <a:ext cx="91059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3" name="graf 3"/>
        <xdr:cNvGraphicFramePr/>
      </xdr:nvGraphicFramePr>
      <xdr:xfrm>
        <a:off x="0" y="3333750"/>
        <a:ext cx="91249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4" name="graf 4"/>
        <xdr:cNvGraphicFramePr/>
      </xdr:nvGraphicFramePr>
      <xdr:xfrm>
        <a:off x="0" y="7381875"/>
        <a:ext cx="9124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1" name="graf 1"/>
        <xdr:cNvGraphicFramePr/>
      </xdr:nvGraphicFramePr>
      <xdr:xfrm>
        <a:off x="0" y="3333750"/>
        <a:ext cx="9124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2" name="graf 2"/>
        <xdr:cNvGraphicFramePr/>
      </xdr:nvGraphicFramePr>
      <xdr:xfrm>
        <a:off x="0" y="738187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3" name="graf 3"/>
        <xdr:cNvGraphicFramePr/>
      </xdr:nvGraphicFramePr>
      <xdr:xfrm>
        <a:off x="0" y="3333750"/>
        <a:ext cx="91249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4" name="graf 4"/>
        <xdr:cNvGraphicFramePr/>
      </xdr:nvGraphicFramePr>
      <xdr:xfrm>
        <a:off x="0" y="7381875"/>
        <a:ext cx="9124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1" name="graf 1"/>
        <xdr:cNvGraphicFramePr/>
      </xdr:nvGraphicFramePr>
      <xdr:xfrm>
        <a:off x="0" y="3333750"/>
        <a:ext cx="9124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2" name="graf 2"/>
        <xdr:cNvGraphicFramePr/>
      </xdr:nvGraphicFramePr>
      <xdr:xfrm>
        <a:off x="0" y="738187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3" name="graf 3"/>
        <xdr:cNvGraphicFramePr/>
      </xdr:nvGraphicFramePr>
      <xdr:xfrm>
        <a:off x="0" y="3333750"/>
        <a:ext cx="91249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4" name="graf 4"/>
        <xdr:cNvGraphicFramePr/>
      </xdr:nvGraphicFramePr>
      <xdr:xfrm>
        <a:off x="0" y="7381875"/>
        <a:ext cx="9124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1" name="graf 1"/>
        <xdr:cNvGraphicFramePr/>
      </xdr:nvGraphicFramePr>
      <xdr:xfrm>
        <a:off x="0" y="3333750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2" name="graf 2"/>
        <xdr:cNvGraphicFramePr/>
      </xdr:nvGraphicFramePr>
      <xdr:xfrm>
        <a:off x="0" y="741997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3" name="graf 3"/>
        <xdr:cNvGraphicFramePr/>
      </xdr:nvGraphicFramePr>
      <xdr:xfrm>
        <a:off x="0" y="3333750"/>
        <a:ext cx="912495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4" name="graf 4"/>
        <xdr:cNvGraphicFramePr/>
      </xdr:nvGraphicFramePr>
      <xdr:xfrm>
        <a:off x="0" y="7419975"/>
        <a:ext cx="9124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14</xdr:col>
      <xdr:colOff>0</xdr:colOff>
      <xdr:row>46</xdr:row>
      <xdr:rowOff>0</xdr:rowOff>
    </xdr:to>
    <xdr:graphicFrame>
      <xdr:nvGraphicFramePr>
        <xdr:cNvPr id="1" name="graf 1"/>
        <xdr:cNvGraphicFramePr/>
      </xdr:nvGraphicFramePr>
      <xdr:xfrm>
        <a:off x="0" y="3657600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14</xdr:col>
      <xdr:colOff>0</xdr:colOff>
      <xdr:row>71</xdr:row>
      <xdr:rowOff>0</xdr:rowOff>
    </xdr:to>
    <xdr:graphicFrame>
      <xdr:nvGraphicFramePr>
        <xdr:cNvPr id="2" name="graf 2"/>
        <xdr:cNvGraphicFramePr/>
      </xdr:nvGraphicFramePr>
      <xdr:xfrm>
        <a:off x="0" y="774382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14</xdr:col>
      <xdr:colOff>0</xdr:colOff>
      <xdr:row>46</xdr:row>
      <xdr:rowOff>0</xdr:rowOff>
    </xdr:to>
    <xdr:graphicFrame>
      <xdr:nvGraphicFramePr>
        <xdr:cNvPr id="3" name="graf 3"/>
        <xdr:cNvGraphicFramePr/>
      </xdr:nvGraphicFramePr>
      <xdr:xfrm>
        <a:off x="0" y="3657600"/>
        <a:ext cx="912495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14</xdr:col>
      <xdr:colOff>0</xdr:colOff>
      <xdr:row>71</xdr:row>
      <xdr:rowOff>0</xdr:rowOff>
    </xdr:to>
    <xdr:graphicFrame>
      <xdr:nvGraphicFramePr>
        <xdr:cNvPr id="4" name="graf 4"/>
        <xdr:cNvGraphicFramePr/>
      </xdr:nvGraphicFramePr>
      <xdr:xfrm>
        <a:off x="0" y="7743825"/>
        <a:ext cx="9124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423_4_refer&#225;t_stavebn&#237;_spr&#225;vy\T.Mach&#225;&#269;ek_TM\v&#253;b&#283;ry\v&#253;b&#283;r_plyn\2012\spot&#345;eby_podklady_pracovn&#2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423_4_refer&#225;t_stavebn&#237;_spr&#225;vy\T.Mach&#225;&#269;ek_TM\v&#253;b&#283;ry\v&#253;b&#283;r_plyn\2012\spot&#345;eby_podklad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423_4_refer&#225;t_stavebn&#237;_spr&#225;vy\T.Mach&#225;&#269;ek_TM\plyn\v&#253;b&#283;r\podklady\spot&#345;eby_podkla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dpokládaná spotřeba"/>
      <sheetName val="2009"/>
      <sheetName val="2010"/>
      <sheetName val="2011"/>
      <sheetName val="2012"/>
      <sheetName val="2013"/>
      <sheetName val="2005-2013"/>
      <sheetName val="List3"/>
      <sheetName val="List2"/>
    </sheetNames>
    <sheetDataSet>
      <sheetData sheetId="3">
        <row r="6">
          <cell r="B6" t="str">
            <v>[MWh]</v>
          </cell>
          <cell r="C6" t="str">
            <v>[MWh]</v>
          </cell>
        </row>
        <row r="7">
          <cell r="A7" t="str">
            <v>leden</v>
          </cell>
          <cell r="B7">
            <v>801.623</v>
          </cell>
          <cell r="C7">
            <v>20.443</v>
          </cell>
        </row>
        <row r="8">
          <cell r="A8" t="str">
            <v>únor</v>
          </cell>
          <cell r="B8">
            <v>723.108</v>
          </cell>
          <cell r="C8">
            <v>17.797</v>
          </cell>
        </row>
        <row r="9">
          <cell r="A9" t="str">
            <v>březen</v>
          </cell>
          <cell r="B9">
            <v>511.151</v>
          </cell>
          <cell r="C9">
            <v>13.993</v>
          </cell>
        </row>
        <row r="10">
          <cell r="A10" t="str">
            <v>duben</v>
          </cell>
          <cell r="B10">
            <v>227.553</v>
          </cell>
          <cell r="C10">
            <v>9.113</v>
          </cell>
        </row>
        <row r="11">
          <cell r="A11" t="str">
            <v>květen</v>
          </cell>
          <cell r="B11">
            <v>174.315</v>
          </cell>
          <cell r="C11">
            <v>6.8</v>
          </cell>
        </row>
        <row r="12">
          <cell r="A12" t="str">
            <v>červen</v>
          </cell>
          <cell r="B12">
            <v>89.319</v>
          </cell>
          <cell r="C12">
            <v>5.313</v>
          </cell>
        </row>
        <row r="13">
          <cell r="A13" t="str">
            <v>červenec</v>
          </cell>
          <cell r="B13">
            <v>85.468</v>
          </cell>
          <cell r="C13">
            <v>5.55</v>
          </cell>
        </row>
        <row r="14">
          <cell r="A14" t="str">
            <v>srpen</v>
          </cell>
          <cell r="B14">
            <v>88.3</v>
          </cell>
          <cell r="C14">
            <v>5.148</v>
          </cell>
        </row>
        <row r="15">
          <cell r="A15" t="str">
            <v>září</v>
          </cell>
          <cell r="B15">
            <v>123.065</v>
          </cell>
          <cell r="C15">
            <v>5.781</v>
          </cell>
        </row>
        <row r="16">
          <cell r="A16" t="str">
            <v>říjen</v>
          </cell>
          <cell r="B16">
            <v>339.884</v>
          </cell>
          <cell r="C16">
            <v>10.332</v>
          </cell>
        </row>
        <row r="17">
          <cell r="A17" t="str">
            <v>listopad</v>
          </cell>
          <cell r="B17">
            <v>592.961</v>
          </cell>
          <cell r="C17">
            <v>20.281</v>
          </cell>
        </row>
        <row r="18">
          <cell r="A18" t="str">
            <v>prosinec</v>
          </cell>
          <cell r="B18">
            <v>576.702</v>
          </cell>
          <cell r="C18">
            <v>17.534</v>
          </cell>
        </row>
      </sheetData>
      <sheetData sheetId="4">
        <row r="6">
          <cell r="B6" t="str">
            <v>[MWh]</v>
          </cell>
          <cell r="C6" t="str">
            <v>[MWh]</v>
          </cell>
        </row>
        <row r="7">
          <cell r="A7" t="str">
            <v>leden</v>
          </cell>
          <cell r="B7">
            <v>656.772</v>
          </cell>
          <cell r="C7">
            <v>18.096</v>
          </cell>
        </row>
        <row r="8">
          <cell r="A8" t="str">
            <v>únor</v>
          </cell>
          <cell r="B8">
            <v>884.637</v>
          </cell>
          <cell r="C8">
            <v>22.425</v>
          </cell>
        </row>
        <row r="9">
          <cell r="A9" t="str">
            <v>březen</v>
          </cell>
          <cell r="B9">
            <v>442.132</v>
          </cell>
          <cell r="C9">
            <v>13.764</v>
          </cell>
        </row>
        <row r="10">
          <cell r="A10" t="str">
            <v>duben</v>
          </cell>
          <cell r="B10">
            <v>335.656</v>
          </cell>
          <cell r="C10">
            <v>11.191</v>
          </cell>
        </row>
        <row r="11">
          <cell r="A11" t="str">
            <v>květen</v>
          </cell>
          <cell r="B11">
            <v>80.144</v>
          </cell>
          <cell r="C11">
            <v>6.133</v>
          </cell>
        </row>
        <row r="12">
          <cell r="A12" t="str">
            <v>červen</v>
          </cell>
          <cell r="B12">
            <v>53.8</v>
          </cell>
          <cell r="C12">
            <v>5.379</v>
          </cell>
        </row>
        <row r="13">
          <cell r="A13" t="str">
            <v>červenec</v>
          </cell>
          <cell r="B13">
            <v>36.188</v>
          </cell>
          <cell r="C13">
            <v>5.102</v>
          </cell>
        </row>
        <row r="14">
          <cell r="A14" t="str">
            <v>srpen</v>
          </cell>
          <cell r="B14">
            <v>37.546</v>
          </cell>
          <cell r="C14">
            <v>4.807</v>
          </cell>
        </row>
        <row r="15">
          <cell r="A15" t="str">
            <v>září</v>
          </cell>
          <cell r="B15">
            <v>135.109</v>
          </cell>
          <cell r="C15">
            <v>5.636</v>
          </cell>
        </row>
        <row r="16">
          <cell r="A16" t="str">
            <v>říjen</v>
          </cell>
          <cell r="B16">
            <v>388.025</v>
          </cell>
          <cell r="C16">
            <v>10.636</v>
          </cell>
        </row>
        <row r="17">
          <cell r="A17" t="str">
            <v>listopad</v>
          </cell>
          <cell r="B17">
            <v>503.533</v>
          </cell>
          <cell r="C17">
            <v>14.187</v>
          </cell>
        </row>
        <row r="18">
          <cell r="A18" t="str">
            <v>prosinec</v>
          </cell>
          <cell r="B18">
            <v>719.688</v>
          </cell>
          <cell r="C18">
            <v>20.289</v>
          </cell>
        </row>
      </sheetData>
      <sheetData sheetId="5">
        <row r="6">
          <cell r="B6" t="str">
            <v>[MWh]</v>
          </cell>
          <cell r="C6" t="str">
            <v>[MWh]</v>
          </cell>
        </row>
        <row r="7">
          <cell r="A7" t="str">
            <v>leden</v>
          </cell>
          <cell r="B7">
            <v>804.121</v>
          </cell>
          <cell r="C7">
            <v>22.749</v>
          </cell>
        </row>
        <row r="8">
          <cell r="A8" t="str">
            <v>únor</v>
          </cell>
          <cell r="B8">
            <v>713.303</v>
          </cell>
          <cell r="C8">
            <v>20.879</v>
          </cell>
        </row>
        <row r="9">
          <cell r="A9" t="str">
            <v>březen</v>
          </cell>
        </row>
        <row r="10">
          <cell r="A10" t="str">
            <v>duben</v>
          </cell>
        </row>
        <row r="11">
          <cell r="A11" t="str">
            <v>květen</v>
          </cell>
        </row>
        <row r="12">
          <cell r="A12" t="str">
            <v>červen</v>
          </cell>
        </row>
        <row r="13">
          <cell r="A13" t="str">
            <v>červenec</v>
          </cell>
        </row>
        <row r="14">
          <cell r="A14" t="str">
            <v>srpen</v>
          </cell>
        </row>
        <row r="15">
          <cell r="A15" t="str">
            <v>září</v>
          </cell>
        </row>
        <row r="16">
          <cell r="A16" t="str">
            <v>říjen</v>
          </cell>
        </row>
        <row r="17">
          <cell r="A17" t="str">
            <v>listopad</v>
          </cell>
        </row>
        <row r="18">
          <cell r="A18" t="str">
            <v>prosinec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edpokládaná spotřeba"/>
      <sheetName val="2009"/>
      <sheetName val="2010"/>
      <sheetName val="2011"/>
      <sheetName val="2005-2011"/>
      <sheetName val="List2"/>
    </sheetNames>
    <sheetDataSet>
      <sheetData sheetId="3">
        <row r="6">
          <cell r="B6" t="str">
            <v>[MWh]</v>
          </cell>
          <cell r="C6" t="str">
            <v>[MWh]</v>
          </cell>
        </row>
        <row r="7">
          <cell r="A7" t="str">
            <v>leden</v>
          </cell>
          <cell r="B7">
            <v>801.623</v>
          </cell>
          <cell r="C7">
            <v>20.443</v>
          </cell>
        </row>
        <row r="8">
          <cell r="A8" t="str">
            <v>únor</v>
          </cell>
          <cell r="B8">
            <v>723.108</v>
          </cell>
          <cell r="C8">
            <v>17.797</v>
          </cell>
        </row>
        <row r="9">
          <cell r="A9" t="str">
            <v>březen</v>
          </cell>
          <cell r="B9">
            <v>511.151</v>
          </cell>
          <cell r="C9">
            <v>13.993</v>
          </cell>
        </row>
        <row r="10">
          <cell r="A10" t="str">
            <v>duben</v>
          </cell>
          <cell r="B10">
            <v>227.553</v>
          </cell>
          <cell r="C10">
            <v>9.113</v>
          </cell>
        </row>
        <row r="11">
          <cell r="A11" t="str">
            <v>květen</v>
          </cell>
          <cell r="B11">
            <v>174.315</v>
          </cell>
          <cell r="C11">
            <v>6.8</v>
          </cell>
        </row>
        <row r="12">
          <cell r="A12" t="str">
            <v>červen</v>
          </cell>
          <cell r="B12">
            <v>89.319</v>
          </cell>
          <cell r="C12">
            <v>5.313</v>
          </cell>
        </row>
        <row r="13">
          <cell r="A13" t="str">
            <v>červenec</v>
          </cell>
          <cell r="B13">
            <v>85.468</v>
          </cell>
          <cell r="C13">
            <v>5.55</v>
          </cell>
        </row>
        <row r="14">
          <cell r="A14" t="str">
            <v>srpen</v>
          </cell>
          <cell r="B14">
            <v>88.3</v>
          </cell>
          <cell r="C14">
            <v>5.148</v>
          </cell>
        </row>
        <row r="15">
          <cell r="A15" t="str">
            <v>září</v>
          </cell>
          <cell r="B15">
            <v>123.065</v>
          </cell>
          <cell r="C15">
            <v>5.781</v>
          </cell>
        </row>
        <row r="16">
          <cell r="A16" t="str">
            <v>říjen</v>
          </cell>
          <cell r="B16">
            <v>339.884</v>
          </cell>
          <cell r="C16">
            <v>10.332</v>
          </cell>
        </row>
        <row r="17">
          <cell r="A17" t="str">
            <v>listopad</v>
          </cell>
          <cell r="B17">
            <v>592.961</v>
          </cell>
          <cell r="C17">
            <v>20.281</v>
          </cell>
        </row>
        <row r="18">
          <cell r="A18" t="str">
            <v>prosinec</v>
          </cell>
          <cell r="B18">
            <v>576.702</v>
          </cell>
          <cell r="C18">
            <v>17.534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edpokládaná spotřeba"/>
      <sheetName val="2009"/>
      <sheetName val="2010"/>
      <sheetName val="2004-2009"/>
    </sheetNames>
    <sheetDataSet>
      <sheetData sheetId="2">
        <row r="5">
          <cell r="B5" t="str">
            <v>[MWh]</v>
          </cell>
          <cell r="C5" t="str">
            <v>[MWh]</v>
          </cell>
        </row>
        <row r="6">
          <cell r="A6" t="str">
            <v>leden</v>
          </cell>
          <cell r="B6">
            <v>995.723</v>
          </cell>
          <cell r="C6">
            <v>19.13</v>
          </cell>
        </row>
        <row r="7">
          <cell r="A7" t="str">
            <v>únor</v>
          </cell>
          <cell r="B7">
            <v>815.475</v>
          </cell>
          <cell r="C7">
            <v>15.67</v>
          </cell>
        </row>
        <row r="8">
          <cell r="A8" t="str">
            <v>březen</v>
          </cell>
          <cell r="B8">
            <v>678.096</v>
          </cell>
          <cell r="C8">
            <v>15.359</v>
          </cell>
        </row>
        <row r="9">
          <cell r="A9" t="str">
            <v>duben</v>
          </cell>
          <cell r="B9">
            <v>390.628</v>
          </cell>
          <cell r="C9">
            <v>7.76</v>
          </cell>
        </row>
        <row r="10">
          <cell r="A10" t="str">
            <v>květen</v>
          </cell>
          <cell r="B10">
            <v>309.866</v>
          </cell>
          <cell r="C10">
            <v>5.812</v>
          </cell>
        </row>
        <row r="11">
          <cell r="A11" t="str">
            <v>červen</v>
          </cell>
          <cell r="B11">
            <v>165.255</v>
          </cell>
          <cell r="C11">
            <v>4.588</v>
          </cell>
        </row>
        <row r="12">
          <cell r="A12" t="str">
            <v>červenec</v>
          </cell>
          <cell r="B12">
            <v>124.062</v>
          </cell>
          <cell r="C12">
            <v>3.897</v>
          </cell>
        </row>
        <row r="13">
          <cell r="A13" t="str">
            <v>srpen</v>
          </cell>
          <cell r="B13">
            <v>149.324</v>
          </cell>
          <cell r="C13">
            <v>4.133</v>
          </cell>
        </row>
        <row r="14">
          <cell r="A14" t="str">
            <v>září</v>
          </cell>
          <cell r="B14">
            <v>264.756</v>
          </cell>
          <cell r="C14">
            <v>6.811</v>
          </cell>
        </row>
        <row r="15">
          <cell r="A15" t="str">
            <v>říjen</v>
          </cell>
          <cell r="B15">
            <v>433.031</v>
          </cell>
          <cell r="C15">
            <v>13.318</v>
          </cell>
        </row>
        <row r="16">
          <cell r="A16" t="str">
            <v>listopad</v>
          </cell>
          <cell r="B16">
            <v>526.358</v>
          </cell>
          <cell r="C16">
            <v>15.312</v>
          </cell>
        </row>
        <row r="17">
          <cell r="A17" t="str">
            <v>prosinec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16</v>
      </c>
    </row>
    <row r="2" ht="13.5" thickBot="1"/>
    <row r="3" spans="1:3" ht="12.75">
      <c r="A3" s="21">
        <v>2011</v>
      </c>
      <c r="B3" s="22"/>
      <c r="C3" s="23"/>
    </row>
    <row r="4" spans="1:3" ht="12.75">
      <c r="A4" s="1" t="s">
        <v>13</v>
      </c>
      <c r="B4" s="24">
        <v>221362</v>
      </c>
      <c r="C4" s="25"/>
    </row>
    <row r="5" spans="1:3" ht="12.75">
      <c r="A5" s="1" t="s">
        <v>14</v>
      </c>
      <c r="B5" s="2" t="s">
        <v>18</v>
      </c>
      <c r="C5" s="3" t="s">
        <v>19</v>
      </c>
    </row>
    <row r="6" spans="1:3" ht="12.75">
      <c r="A6" s="1"/>
      <c r="B6" s="2" t="s">
        <v>12</v>
      </c>
      <c r="C6" s="3" t="s">
        <v>12</v>
      </c>
    </row>
    <row r="7" spans="1:3" ht="12.75">
      <c r="A7" s="4" t="s">
        <v>0</v>
      </c>
      <c r="B7" s="5">
        <v>801.623</v>
      </c>
      <c r="C7" s="6">
        <v>20.443</v>
      </c>
    </row>
    <row r="8" spans="1:3" ht="12.75">
      <c r="A8" s="4" t="s">
        <v>1</v>
      </c>
      <c r="B8" s="5">
        <v>723.108</v>
      </c>
      <c r="C8" s="6">
        <v>17.797</v>
      </c>
    </row>
    <row r="9" spans="1:3" ht="12.75">
      <c r="A9" s="4" t="s">
        <v>2</v>
      </c>
      <c r="B9" s="5">
        <v>511.151</v>
      </c>
      <c r="C9" s="6">
        <v>13.993</v>
      </c>
    </row>
    <row r="10" spans="1:3" ht="12.75">
      <c r="A10" s="4" t="s">
        <v>3</v>
      </c>
      <c r="B10" s="5">
        <v>227.553</v>
      </c>
      <c r="C10" s="6">
        <v>9.113</v>
      </c>
    </row>
    <row r="11" spans="1:3" ht="12.75">
      <c r="A11" s="4" t="s">
        <v>4</v>
      </c>
      <c r="B11" s="5">
        <v>174.315</v>
      </c>
      <c r="C11" s="6">
        <v>6.8</v>
      </c>
    </row>
    <row r="12" spans="1:3" ht="12.75">
      <c r="A12" s="4" t="s">
        <v>5</v>
      </c>
      <c r="B12" s="5">
        <v>89.319</v>
      </c>
      <c r="C12" s="6">
        <v>5.313</v>
      </c>
    </row>
    <row r="13" spans="1:3" ht="12.75">
      <c r="A13" s="4" t="s">
        <v>6</v>
      </c>
      <c r="B13" s="5">
        <v>85.468</v>
      </c>
      <c r="C13" s="6">
        <v>5.55</v>
      </c>
    </row>
    <row r="14" spans="1:3" ht="12.75">
      <c r="A14" s="4" t="s">
        <v>7</v>
      </c>
      <c r="B14" s="5">
        <v>88.3</v>
      </c>
      <c r="C14" s="6">
        <v>5.148</v>
      </c>
    </row>
    <row r="15" spans="1:3" ht="12.75">
      <c r="A15" s="4" t="s">
        <v>8</v>
      </c>
      <c r="B15" s="5">
        <v>123.065</v>
      </c>
      <c r="C15" s="6">
        <v>5.781</v>
      </c>
    </row>
    <row r="16" spans="1:3" ht="12.75">
      <c r="A16" s="4" t="s">
        <v>9</v>
      </c>
      <c r="B16" s="5">
        <v>339.884</v>
      </c>
      <c r="C16" s="6">
        <v>10.332</v>
      </c>
    </row>
    <row r="17" spans="1:3" ht="12.75">
      <c r="A17" s="4" t="s">
        <v>10</v>
      </c>
      <c r="B17" s="5">
        <v>592.961</v>
      </c>
      <c r="C17" s="6">
        <v>20.281</v>
      </c>
    </row>
    <row r="18" spans="1:3" ht="13.5" thickBot="1">
      <c r="A18" s="10" t="s">
        <v>11</v>
      </c>
      <c r="B18" s="11">
        <v>576.702</v>
      </c>
      <c r="C18" s="12">
        <v>17.534</v>
      </c>
    </row>
    <row r="19" spans="1:3" ht="13.5" thickBot="1">
      <c r="A19" s="7" t="s">
        <v>15</v>
      </c>
      <c r="B19" s="8">
        <f>SUM(B7:B18)</f>
        <v>4333.4490000000005</v>
      </c>
      <c r="C19" s="9">
        <f>SUM(C7:C18)</f>
        <v>138.085</v>
      </c>
    </row>
  </sheetData>
  <sheetProtection/>
  <mergeCells count="2">
    <mergeCell ref="A3:C3"/>
    <mergeCell ref="B4:C4"/>
  </mergeCells>
  <printOptions/>
  <pageMargins left="0.22" right="0.32" top="0.58" bottom="0.17" header="0.36" footer="0.22"/>
  <pageSetup fitToHeight="1" fitToWidth="1" horizontalDpi="600" verticalDpi="600" orientation="portrait" paperSize="9" scale="72" r:id="rId2"/>
  <headerFooter alignWithMargins="0">
    <oddHeader>&amp;LPříloha č. 3 c)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17</v>
      </c>
    </row>
    <row r="2" ht="13.5" thickBot="1"/>
    <row r="3" spans="1:3" ht="12.75">
      <c r="A3" s="21">
        <v>2012</v>
      </c>
      <c r="B3" s="22"/>
      <c r="C3" s="23"/>
    </row>
    <row r="4" spans="1:3" ht="12.75">
      <c r="A4" s="1" t="s">
        <v>13</v>
      </c>
      <c r="B4" s="24">
        <v>221362</v>
      </c>
      <c r="C4" s="25"/>
    </row>
    <row r="5" spans="1:3" ht="12.75">
      <c r="A5" s="1" t="s">
        <v>14</v>
      </c>
      <c r="B5" s="2" t="s">
        <v>18</v>
      </c>
      <c r="C5" s="3" t="s">
        <v>19</v>
      </c>
    </row>
    <row r="6" spans="1:3" ht="12.75">
      <c r="A6" s="1"/>
      <c r="B6" s="2" t="s">
        <v>12</v>
      </c>
      <c r="C6" s="3" t="s">
        <v>12</v>
      </c>
    </row>
    <row r="7" spans="1:3" ht="12.75">
      <c r="A7" s="4" t="s">
        <v>0</v>
      </c>
      <c r="B7" s="5">
        <v>656.772</v>
      </c>
      <c r="C7" s="6">
        <v>18.096</v>
      </c>
    </row>
    <row r="8" spans="1:3" ht="12.75">
      <c r="A8" s="4" t="s">
        <v>1</v>
      </c>
      <c r="B8" s="5">
        <v>884.637</v>
      </c>
      <c r="C8" s="6">
        <v>22.425</v>
      </c>
    </row>
    <row r="9" spans="1:3" ht="12.75">
      <c r="A9" s="4" t="s">
        <v>2</v>
      </c>
      <c r="B9" s="5">
        <v>442.132</v>
      </c>
      <c r="C9" s="6">
        <v>13.764</v>
      </c>
    </row>
    <row r="10" spans="1:3" ht="12.75">
      <c r="A10" s="4" t="s">
        <v>3</v>
      </c>
      <c r="B10" s="5">
        <v>335.656</v>
      </c>
      <c r="C10" s="6">
        <v>11.191</v>
      </c>
    </row>
    <row r="11" spans="1:3" ht="12.75">
      <c r="A11" s="4" t="s">
        <v>4</v>
      </c>
      <c r="B11" s="5">
        <v>80.144</v>
      </c>
      <c r="C11" s="6">
        <v>6.133</v>
      </c>
    </row>
    <row r="12" spans="1:3" ht="12.75">
      <c r="A12" s="4" t="s">
        <v>5</v>
      </c>
      <c r="B12" s="5">
        <v>53.8</v>
      </c>
      <c r="C12" s="6">
        <v>5.379</v>
      </c>
    </row>
    <row r="13" spans="1:3" ht="12.75">
      <c r="A13" s="4" t="s">
        <v>6</v>
      </c>
      <c r="B13" s="5">
        <v>36.188</v>
      </c>
      <c r="C13" s="6">
        <v>5.102</v>
      </c>
    </row>
    <row r="14" spans="1:3" ht="12.75">
      <c r="A14" s="4" t="s">
        <v>7</v>
      </c>
      <c r="B14" s="5">
        <v>37.546</v>
      </c>
      <c r="C14" s="6">
        <v>4.807</v>
      </c>
    </row>
    <row r="15" spans="1:3" ht="12.75">
      <c r="A15" s="4" t="s">
        <v>8</v>
      </c>
      <c r="B15" s="5">
        <v>135.109</v>
      </c>
      <c r="C15" s="6">
        <v>5.636</v>
      </c>
    </row>
    <row r="16" spans="1:3" ht="12.75">
      <c r="A16" s="4" t="s">
        <v>9</v>
      </c>
      <c r="B16" s="5">
        <v>388.025</v>
      </c>
      <c r="C16" s="6">
        <v>10.636</v>
      </c>
    </row>
    <row r="17" spans="1:3" ht="12.75">
      <c r="A17" s="4" t="s">
        <v>10</v>
      </c>
      <c r="B17" s="5">
        <v>503.533</v>
      </c>
      <c r="C17" s="6">
        <v>14.187</v>
      </c>
    </row>
    <row r="18" spans="1:3" ht="13.5" thickBot="1">
      <c r="A18" s="10" t="s">
        <v>11</v>
      </c>
      <c r="B18" s="11">
        <v>719.688</v>
      </c>
      <c r="C18" s="12">
        <v>20.289</v>
      </c>
    </row>
    <row r="19" spans="1:3" ht="13.5" thickBot="1">
      <c r="A19" s="7" t="s">
        <v>15</v>
      </c>
      <c r="B19" s="8">
        <f>SUM(B7:B18)</f>
        <v>4273.2300000000005</v>
      </c>
      <c r="C19" s="9">
        <f>SUM(C7:C18)</f>
        <v>137.64499999999998</v>
      </c>
    </row>
  </sheetData>
  <sheetProtection/>
  <mergeCells count="2">
    <mergeCell ref="A3:C3"/>
    <mergeCell ref="B4:C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20</v>
      </c>
    </row>
    <row r="2" ht="13.5" thickBot="1"/>
    <row r="3" spans="1:3" ht="12.75">
      <c r="A3" s="21">
        <v>2013</v>
      </c>
      <c r="B3" s="22"/>
      <c r="C3" s="23"/>
    </row>
    <row r="4" spans="1:3" ht="12.75">
      <c r="A4" s="1" t="s">
        <v>13</v>
      </c>
      <c r="B4" s="24">
        <v>221362</v>
      </c>
      <c r="C4" s="25"/>
    </row>
    <row r="5" spans="1:3" ht="12.75">
      <c r="A5" s="1" t="s">
        <v>14</v>
      </c>
      <c r="B5" s="2" t="s">
        <v>18</v>
      </c>
      <c r="C5" s="3" t="s">
        <v>19</v>
      </c>
    </row>
    <row r="6" spans="1:3" ht="12.75">
      <c r="A6" s="1"/>
      <c r="B6" s="2" t="s">
        <v>12</v>
      </c>
      <c r="C6" s="3" t="s">
        <v>12</v>
      </c>
    </row>
    <row r="7" spans="1:3" ht="12.75">
      <c r="A7" s="4" t="s">
        <v>0</v>
      </c>
      <c r="B7" s="5">
        <v>804.121</v>
      </c>
      <c r="C7" s="6">
        <v>22.749</v>
      </c>
    </row>
    <row r="8" spans="1:3" ht="12.75">
      <c r="A8" s="4" t="s">
        <v>1</v>
      </c>
      <c r="B8" s="5">
        <v>713.303</v>
      </c>
      <c r="C8" s="6">
        <v>20.879</v>
      </c>
    </row>
    <row r="9" spans="1:3" ht="12.75">
      <c r="A9" s="4" t="s">
        <v>2</v>
      </c>
      <c r="B9" s="5">
        <v>726.172</v>
      </c>
      <c r="C9" s="6">
        <v>18.468</v>
      </c>
    </row>
    <row r="10" spans="1:3" ht="12.75">
      <c r="A10" s="4" t="s">
        <v>3</v>
      </c>
      <c r="B10" s="5">
        <v>333.547</v>
      </c>
      <c r="C10" s="6">
        <v>10.416</v>
      </c>
    </row>
    <row r="11" spans="1:3" ht="12.75">
      <c r="A11" s="4" t="s">
        <v>4</v>
      </c>
      <c r="B11" s="5">
        <v>152.964</v>
      </c>
      <c r="C11" s="6">
        <v>6.147</v>
      </c>
    </row>
    <row r="12" spans="1:3" ht="12.75">
      <c r="A12" s="4" t="s">
        <v>5</v>
      </c>
      <c r="B12" s="5">
        <v>91.841</v>
      </c>
      <c r="C12" s="6">
        <v>5.215</v>
      </c>
    </row>
    <row r="13" spans="1:3" ht="12.75">
      <c r="A13" s="4" t="s">
        <v>6</v>
      </c>
      <c r="B13" s="5">
        <v>35.304</v>
      </c>
      <c r="C13" s="6">
        <v>4.683</v>
      </c>
    </row>
    <row r="14" spans="1:3" ht="12.75">
      <c r="A14" s="4" t="s">
        <v>7</v>
      </c>
      <c r="B14" s="5">
        <v>39.717</v>
      </c>
      <c r="C14" s="6">
        <v>4.978</v>
      </c>
    </row>
    <row r="15" spans="1:3" ht="12.75">
      <c r="A15" s="4" t="s">
        <v>8</v>
      </c>
      <c r="B15" s="5">
        <v>148.606</v>
      </c>
      <c r="C15" s="6">
        <v>7.025</v>
      </c>
    </row>
    <row r="16" spans="1:3" ht="12.75">
      <c r="A16" s="4" t="s">
        <v>9</v>
      </c>
      <c r="B16" s="5">
        <v>339.643</v>
      </c>
      <c r="C16" s="6">
        <v>12.112</v>
      </c>
    </row>
    <row r="17" spans="1:3" ht="12.75">
      <c r="A17" s="4" t="s">
        <v>10</v>
      </c>
      <c r="B17" s="5">
        <v>530.8439999999999</v>
      </c>
      <c r="C17" s="6">
        <v>14.461</v>
      </c>
    </row>
    <row r="18" spans="1:3" ht="13.5" thickBot="1">
      <c r="A18" s="10" t="s">
        <v>11</v>
      </c>
      <c r="B18" s="11">
        <v>672.19</v>
      </c>
      <c r="C18" s="12">
        <v>18.156</v>
      </c>
    </row>
    <row r="19" spans="1:3" ht="13.5" thickBot="1">
      <c r="A19" s="7" t="s">
        <v>15</v>
      </c>
      <c r="B19" s="8">
        <f>SUM(B7:B18)</f>
        <v>4588.252</v>
      </c>
      <c r="C19" s="9">
        <f>SUM(C7:C18)</f>
        <v>145.28900000000002</v>
      </c>
    </row>
  </sheetData>
  <sheetProtection/>
  <mergeCells count="2">
    <mergeCell ref="A3:C3"/>
    <mergeCell ref="B4:C4"/>
  </mergeCells>
  <printOptions/>
  <pageMargins left="0.22" right="0.19" top="0.69" bottom="0.48" header="0.49" footer="0.4921259845"/>
  <pageSetup fitToHeight="1" fitToWidth="1" horizontalDpi="600" verticalDpi="600" orientation="portrait" paperSize="9" scale="70" r:id="rId2"/>
  <headerFooter alignWithMargins="0">
    <oddHeader>&amp;LPříloha č. 3 b)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28">
      <selection activeCell="A1" sqref="A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21</v>
      </c>
    </row>
    <row r="2" spans="11:15" ht="13.5" thickBot="1">
      <c r="K2" s="15"/>
      <c r="L2" s="16"/>
      <c r="M2" s="16"/>
      <c r="N2" s="16"/>
      <c r="O2" s="16"/>
    </row>
    <row r="3" spans="1:15" ht="12.75">
      <c r="A3" s="21">
        <v>2014</v>
      </c>
      <c r="B3" s="22"/>
      <c r="C3" s="23"/>
      <c r="K3" s="17"/>
      <c r="L3" s="16"/>
      <c r="M3" s="16"/>
      <c r="N3" s="16"/>
      <c r="O3" s="16"/>
    </row>
    <row r="4" spans="1:15" ht="12.75">
      <c r="A4" s="1" t="s">
        <v>13</v>
      </c>
      <c r="B4" s="24">
        <v>221362</v>
      </c>
      <c r="C4" s="25"/>
      <c r="K4" s="17"/>
      <c r="L4" s="16"/>
      <c r="M4" s="16"/>
      <c r="N4" s="16"/>
      <c r="O4" s="16"/>
    </row>
    <row r="5" spans="1:15" ht="12.75">
      <c r="A5" s="1" t="s">
        <v>14</v>
      </c>
      <c r="B5" s="2" t="s">
        <v>18</v>
      </c>
      <c r="C5" s="3" t="s">
        <v>19</v>
      </c>
      <c r="K5" s="18"/>
      <c r="L5" s="19"/>
      <c r="M5" s="16"/>
      <c r="N5" s="16"/>
      <c r="O5" s="16"/>
    </row>
    <row r="6" spans="1:15" ht="12.75">
      <c r="A6" s="1"/>
      <c r="B6" s="2" t="s">
        <v>12</v>
      </c>
      <c r="C6" s="3" t="s">
        <v>12</v>
      </c>
      <c r="K6" s="18"/>
      <c r="L6" s="19"/>
      <c r="M6" s="16"/>
      <c r="N6" s="16"/>
      <c r="O6" s="16"/>
    </row>
    <row r="7" spans="1:15" ht="12.75">
      <c r="A7" s="4" t="s">
        <v>0</v>
      </c>
      <c r="B7" s="5">
        <v>715.523</v>
      </c>
      <c r="C7" s="6">
        <v>20.464</v>
      </c>
      <c r="K7" s="18"/>
      <c r="L7" s="19"/>
      <c r="M7" s="16"/>
      <c r="N7" s="16"/>
      <c r="O7" s="16"/>
    </row>
    <row r="8" spans="1:15" ht="12.75">
      <c r="A8" s="4" t="s">
        <v>1</v>
      </c>
      <c r="B8" s="5">
        <v>540.272</v>
      </c>
      <c r="C8" s="6">
        <v>16.497</v>
      </c>
      <c r="K8" s="20"/>
      <c r="L8" s="19"/>
      <c r="M8" s="16"/>
      <c r="N8" s="16"/>
      <c r="O8" s="16"/>
    </row>
    <row r="9" spans="1:15" ht="12.75">
      <c r="A9" s="4" t="s">
        <v>2</v>
      </c>
      <c r="B9" s="5">
        <v>419.615</v>
      </c>
      <c r="C9" s="6">
        <v>13.36</v>
      </c>
      <c r="K9" s="18"/>
      <c r="L9" s="19"/>
      <c r="M9" s="16"/>
      <c r="N9" s="16"/>
      <c r="O9" s="16"/>
    </row>
    <row r="10" spans="1:15" ht="12.75">
      <c r="A10" s="4" t="s">
        <v>3</v>
      </c>
      <c r="B10" s="5">
        <v>277.48</v>
      </c>
      <c r="C10" s="6">
        <v>9.7</v>
      </c>
      <c r="K10" s="18"/>
      <c r="L10" s="19"/>
      <c r="M10" s="16"/>
      <c r="N10" s="16"/>
      <c r="O10" s="16"/>
    </row>
    <row r="11" spans="1:15" ht="12.75">
      <c r="A11" s="4" t="s">
        <v>4</v>
      </c>
      <c r="B11" s="5">
        <v>177.616</v>
      </c>
      <c r="C11" s="6">
        <v>8.207</v>
      </c>
      <c r="K11" s="18"/>
      <c r="L11" s="19"/>
      <c r="M11" s="16"/>
      <c r="N11" s="16"/>
      <c r="O11" s="16"/>
    </row>
    <row r="12" spans="1:15" ht="12.75">
      <c r="A12" s="4" t="s">
        <v>5</v>
      </c>
      <c r="B12" s="5">
        <v>53.972</v>
      </c>
      <c r="C12" s="6">
        <v>4.887</v>
      </c>
      <c r="K12" s="20"/>
      <c r="L12" s="19"/>
      <c r="M12" s="16"/>
      <c r="N12" s="16"/>
      <c r="O12" s="16"/>
    </row>
    <row r="13" spans="1:15" ht="12.75">
      <c r="A13" s="4" t="s">
        <v>6</v>
      </c>
      <c r="B13" s="5">
        <v>34.848</v>
      </c>
      <c r="C13" s="6">
        <v>4.927</v>
      </c>
      <c r="K13" s="18"/>
      <c r="L13" s="19"/>
      <c r="M13" s="16"/>
      <c r="N13" s="16"/>
      <c r="O13" s="16"/>
    </row>
    <row r="14" spans="1:15" ht="12.75">
      <c r="A14" s="4" t="s">
        <v>7</v>
      </c>
      <c r="B14" s="5">
        <v>37.692</v>
      </c>
      <c r="C14" s="6">
        <v>5.045</v>
      </c>
      <c r="K14" s="18"/>
      <c r="L14" s="19"/>
      <c r="M14" s="16"/>
      <c r="N14" s="16"/>
      <c r="O14" s="16"/>
    </row>
    <row r="15" spans="1:15" ht="12.75">
      <c r="A15" s="4" t="s">
        <v>8</v>
      </c>
      <c r="B15" s="5">
        <v>88.77</v>
      </c>
      <c r="C15" s="6">
        <v>6.08</v>
      </c>
      <c r="K15" s="18"/>
      <c r="L15" s="19"/>
      <c r="M15" s="16"/>
      <c r="N15" s="16"/>
      <c r="O15" s="16"/>
    </row>
    <row r="16" spans="1:15" ht="12.75">
      <c r="A16" s="4" t="s">
        <v>9</v>
      </c>
      <c r="B16" s="5">
        <v>266.777</v>
      </c>
      <c r="C16" s="6">
        <v>11.484</v>
      </c>
      <c r="K16" s="20"/>
      <c r="L16" s="19"/>
      <c r="M16" s="16"/>
      <c r="N16" s="16"/>
      <c r="O16" s="16"/>
    </row>
    <row r="17" spans="1:15" ht="12.75">
      <c r="A17" s="4" t="s">
        <v>10</v>
      </c>
      <c r="B17" s="5">
        <v>429.708</v>
      </c>
      <c r="C17" s="6">
        <v>14.857</v>
      </c>
      <c r="K17" s="18"/>
      <c r="L17" s="19"/>
      <c r="M17" s="16"/>
      <c r="N17" s="16"/>
      <c r="O17" s="16"/>
    </row>
    <row r="18" spans="1:15" ht="13.5" thickBot="1">
      <c r="A18" s="10" t="s">
        <v>11</v>
      </c>
      <c r="B18" s="11">
        <v>652.151</v>
      </c>
      <c r="C18" s="12">
        <v>19.002</v>
      </c>
      <c r="K18" s="18"/>
      <c r="L18" s="19"/>
      <c r="M18" s="16"/>
      <c r="N18" s="16"/>
      <c r="O18" s="16"/>
    </row>
    <row r="19" spans="1:15" ht="13.5" thickBot="1">
      <c r="A19" s="7" t="s">
        <v>15</v>
      </c>
      <c r="B19" s="8">
        <f>SUM(B7:B18)</f>
        <v>3694.4240000000004</v>
      </c>
      <c r="C19" s="9">
        <f>SUM(C7:C18)</f>
        <v>134.51</v>
      </c>
      <c r="K19" s="18"/>
      <c r="L19" s="19"/>
      <c r="M19" s="16"/>
      <c r="N19" s="16"/>
      <c r="O19" s="16"/>
    </row>
    <row r="20" spans="11:15" ht="12.75">
      <c r="K20" s="20"/>
      <c r="L20" s="16"/>
      <c r="M20" s="16"/>
      <c r="N20" s="16"/>
      <c r="O20" s="16"/>
    </row>
    <row r="21" ht="15.75" thickBot="1">
      <c r="K21" s="14">
        <f>+K8+K12+K16+K20</f>
        <v>0</v>
      </c>
    </row>
  </sheetData>
  <sheetProtection/>
  <mergeCells count="2">
    <mergeCell ref="A3:C3"/>
    <mergeCell ref="B4:C4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spans="6:9" ht="12.75">
      <c r="F1" s="26" t="s">
        <v>23</v>
      </c>
      <c r="G1" s="26"/>
      <c r="H1" s="26"/>
      <c r="I1" s="26"/>
    </row>
    <row r="3" ht="18">
      <c r="A3" s="13" t="s">
        <v>22</v>
      </c>
    </row>
    <row r="4" spans="11:15" ht="13.5" thickBot="1">
      <c r="K4" s="15"/>
      <c r="L4" s="16"/>
      <c r="M4" s="16"/>
      <c r="N4" s="16"/>
      <c r="O4" s="16"/>
    </row>
    <row r="5" spans="1:15" ht="12.75">
      <c r="A5" s="21">
        <v>2015</v>
      </c>
      <c r="B5" s="22"/>
      <c r="C5" s="23"/>
      <c r="K5" s="17"/>
      <c r="L5" s="16"/>
      <c r="M5" s="16"/>
      <c r="N5" s="16"/>
      <c r="O5" s="16"/>
    </row>
    <row r="6" spans="1:15" ht="12.75">
      <c r="A6" s="1" t="s">
        <v>13</v>
      </c>
      <c r="B6" s="24">
        <v>221362</v>
      </c>
      <c r="C6" s="25"/>
      <c r="K6" s="17"/>
      <c r="L6" s="16"/>
      <c r="M6" s="16"/>
      <c r="N6" s="16"/>
      <c r="O6" s="16"/>
    </row>
    <row r="7" spans="1:15" ht="12.75">
      <c r="A7" s="1" t="s">
        <v>14</v>
      </c>
      <c r="B7" s="2" t="s">
        <v>18</v>
      </c>
      <c r="C7" s="3" t="s">
        <v>19</v>
      </c>
      <c r="K7" s="18"/>
      <c r="L7" s="19"/>
      <c r="M7" s="16"/>
      <c r="N7" s="16"/>
      <c r="O7" s="16"/>
    </row>
    <row r="8" spans="1:15" ht="12.75">
      <c r="A8" s="1"/>
      <c r="B8" s="2" t="s">
        <v>12</v>
      </c>
      <c r="C8" s="3" t="s">
        <v>12</v>
      </c>
      <c r="K8" s="18"/>
      <c r="L8" s="19"/>
      <c r="M8" s="16"/>
      <c r="N8" s="16"/>
      <c r="O8" s="16"/>
    </row>
    <row r="9" spans="1:15" ht="12.75">
      <c r="A9" s="4" t="s">
        <v>0</v>
      </c>
      <c r="B9" s="5">
        <v>652.95</v>
      </c>
      <c r="C9" s="6">
        <v>20.982</v>
      </c>
      <c r="K9" s="18"/>
      <c r="L9" s="19"/>
      <c r="M9" s="16"/>
      <c r="N9" s="16"/>
      <c r="O9" s="16"/>
    </row>
    <row r="10" spans="1:15" ht="12.75">
      <c r="A10" s="4" t="s">
        <v>1</v>
      </c>
      <c r="B10" s="5">
        <v>650.494</v>
      </c>
      <c r="C10" s="6">
        <v>19.305</v>
      </c>
      <c r="K10" s="20"/>
      <c r="L10" s="19"/>
      <c r="M10" s="16"/>
      <c r="N10" s="16"/>
      <c r="O10" s="16"/>
    </row>
    <row r="11" spans="1:15" ht="12.75">
      <c r="A11" s="4" t="s">
        <v>2</v>
      </c>
      <c r="B11" s="5">
        <v>520.529</v>
      </c>
      <c r="C11" s="6">
        <v>15.577</v>
      </c>
      <c r="K11" s="18"/>
      <c r="L11" s="19"/>
      <c r="M11" s="16"/>
      <c r="N11" s="16"/>
      <c r="O11" s="16"/>
    </row>
    <row r="12" spans="1:15" ht="12.75">
      <c r="A12" s="4" t="s">
        <v>3</v>
      </c>
      <c r="B12" s="5">
        <v>323.74</v>
      </c>
      <c r="C12" s="6">
        <v>10.47</v>
      </c>
      <c r="K12" s="18"/>
      <c r="L12" s="19"/>
      <c r="M12" s="16"/>
      <c r="N12" s="16"/>
      <c r="O12" s="16"/>
    </row>
    <row r="13" spans="1:15" ht="12.75">
      <c r="A13" s="4" t="s">
        <v>4</v>
      </c>
      <c r="B13" s="5">
        <v>145.044</v>
      </c>
      <c r="C13" s="6">
        <v>6.845</v>
      </c>
      <c r="K13" s="18"/>
      <c r="L13" s="19"/>
      <c r="M13" s="16"/>
      <c r="N13" s="16"/>
      <c r="O13" s="16"/>
    </row>
    <row r="14" spans="1:15" ht="12.75">
      <c r="A14" s="4" t="s">
        <v>5</v>
      </c>
      <c r="B14" s="5">
        <v>41.893</v>
      </c>
      <c r="C14" s="6">
        <v>4.843</v>
      </c>
      <c r="K14" s="20"/>
      <c r="L14" s="19"/>
      <c r="M14" s="16"/>
      <c r="N14" s="16"/>
      <c r="O14" s="16"/>
    </row>
    <row r="15" spans="1:15" ht="12.75">
      <c r="A15" s="4" t="s">
        <v>6</v>
      </c>
      <c r="B15" s="5">
        <v>35.077</v>
      </c>
      <c r="C15" s="6">
        <v>4.565</v>
      </c>
      <c r="K15" s="18"/>
      <c r="L15" s="19"/>
      <c r="M15" s="16"/>
      <c r="N15" s="16"/>
      <c r="O15" s="16"/>
    </row>
    <row r="16" spans="1:15" ht="12.75">
      <c r="A16" s="4" t="s">
        <v>7</v>
      </c>
      <c r="B16" s="5">
        <v>35.119</v>
      </c>
      <c r="C16" s="6">
        <v>4.313</v>
      </c>
      <c r="K16" s="18"/>
      <c r="L16" s="19"/>
      <c r="M16" s="16"/>
      <c r="N16" s="16"/>
      <c r="O16" s="16"/>
    </row>
    <row r="17" spans="1:15" ht="12.75">
      <c r="A17" s="4" t="s">
        <v>8</v>
      </c>
      <c r="B17" s="5">
        <v>85.284</v>
      </c>
      <c r="C17" s="6">
        <v>5.784</v>
      </c>
      <c r="K17" s="18"/>
      <c r="L17" s="19"/>
      <c r="M17" s="16"/>
      <c r="N17" s="16"/>
      <c r="O17" s="16"/>
    </row>
    <row r="18" spans="1:15" ht="12.75">
      <c r="A18" s="4" t="s">
        <v>9</v>
      </c>
      <c r="B18" s="5">
        <v>388.558</v>
      </c>
      <c r="C18" s="6">
        <v>13.459</v>
      </c>
      <c r="K18" s="20"/>
      <c r="L18" s="19"/>
      <c r="M18" s="16"/>
      <c r="N18" s="16"/>
      <c r="O18" s="16"/>
    </row>
    <row r="19" spans="1:15" ht="12.75">
      <c r="A19" s="4" t="s">
        <v>10</v>
      </c>
      <c r="B19" s="5">
        <v>448.582</v>
      </c>
      <c r="C19" s="6">
        <v>14.297</v>
      </c>
      <c r="K19" s="18"/>
      <c r="L19" s="19"/>
      <c r="M19" s="16"/>
      <c r="N19" s="16"/>
      <c r="O19" s="16"/>
    </row>
    <row r="20" spans="1:15" ht="13.5" thickBot="1">
      <c r="A20" s="10" t="s">
        <v>11</v>
      </c>
      <c r="B20" s="11">
        <v>541.932</v>
      </c>
      <c r="C20" s="12">
        <v>16.758</v>
      </c>
      <c r="K20" s="18"/>
      <c r="L20" s="19"/>
      <c r="M20" s="16"/>
      <c r="N20" s="16"/>
      <c r="O20" s="16"/>
    </row>
    <row r="21" spans="1:15" ht="13.5" thickBot="1">
      <c r="A21" s="7" t="s">
        <v>15</v>
      </c>
      <c r="B21" s="8">
        <f>SUM(B9:B20)</f>
        <v>3869.202</v>
      </c>
      <c r="C21" s="9">
        <f>SUM(C9:C20)</f>
        <v>137.198</v>
      </c>
      <c r="K21" s="18"/>
      <c r="L21" s="19"/>
      <c r="M21" s="16"/>
      <c r="N21" s="16"/>
      <c r="O21" s="16"/>
    </row>
    <row r="22" spans="11:15" ht="12.75">
      <c r="K22" s="20"/>
      <c r="L22" s="16"/>
      <c r="M22" s="16"/>
      <c r="N22" s="16"/>
      <c r="O22" s="16"/>
    </row>
    <row r="23" ht="15.75" thickBot="1">
      <c r="K23" s="14">
        <f>+K10+K14+K18+K22</f>
        <v>0</v>
      </c>
    </row>
  </sheetData>
  <sheetProtection/>
  <mergeCells count="3">
    <mergeCell ref="A5:C5"/>
    <mergeCell ref="B6:C6"/>
    <mergeCell ref="F1:I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Bolfová Petra</cp:lastModifiedBy>
  <cp:lastPrinted>2012-01-13T11:58:49Z</cp:lastPrinted>
  <dcterms:created xsi:type="dcterms:W3CDTF">2010-12-14T12:11:00Z</dcterms:created>
  <dcterms:modified xsi:type="dcterms:W3CDTF">2016-03-31T09:31:33Z</dcterms:modified>
  <cp:category/>
  <cp:version/>
  <cp:contentType/>
  <cp:contentStatus/>
</cp:coreProperties>
</file>