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0380"/>
  </bookViews>
  <sheets>
    <sheet name="List2" sheetId="2" r:id="rId1"/>
    <sheet name="List1" sheetId="3" r:id="rId2"/>
  </sheets>
  <definedNames>
    <definedName name="_xlnm._FilterDatabase" localSheetId="0" hidden="1">List2!$A$5:$J$41</definedName>
  </definedNames>
  <calcPr calcId="145621"/>
</workbook>
</file>

<file path=xl/calcChain.xml><?xml version="1.0" encoding="utf-8"?>
<calcChain xmlns="http://schemas.openxmlformats.org/spreadsheetml/2006/main">
  <c r="J56" i="2" l="1"/>
  <c r="J55" i="2" l="1"/>
  <c r="J57" i="2" l="1"/>
</calcChain>
</file>

<file path=xl/sharedStrings.xml><?xml version="1.0" encoding="utf-8"?>
<sst xmlns="http://schemas.openxmlformats.org/spreadsheetml/2006/main" count="173" uniqueCount="92">
  <si>
    <t>popis</t>
  </si>
  <si>
    <t>ks</t>
  </si>
  <si>
    <t>Zahájení podpory</t>
  </si>
  <si>
    <t>Ukončení podpory</t>
  </si>
  <si>
    <t>B6951AA</t>
  </si>
  <si>
    <t>HP Data Prot Start Pk for HP-UX DVD LTU</t>
  </si>
  <si>
    <t>B6956AA</t>
  </si>
  <si>
    <t>HP Data Prot Mgr of Managers UNIX LTU</t>
  </si>
  <si>
    <t>B6955BA</t>
  </si>
  <si>
    <t>HP Data Prot On-line Backup for UNIX LTU</t>
  </si>
  <si>
    <t>B6953AA</t>
  </si>
  <si>
    <t>HP Data Prot One Drv UNIX/NAS/SAN LTU</t>
  </si>
  <si>
    <t>B6958BA</t>
  </si>
  <si>
    <t>HP Data Prot Unlimited Slots Library LTU</t>
  </si>
  <si>
    <t>B6961AA</t>
  </si>
  <si>
    <t>HP Data Prot Start Pk Windows DVD &amp; LTU</t>
  </si>
  <si>
    <t>B6966AA</t>
  </si>
  <si>
    <t>HP Data Prot Mgr of Managers Windows LTU</t>
  </si>
  <si>
    <t>B6965BA</t>
  </si>
  <si>
    <t>HP Data Prot On-line Backup Windows LTU</t>
  </si>
  <si>
    <t>B6963AA</t>
  </si>
  <si>
    <t>HP Data Prot Windows/Netware/Linux LTU</t>
  </si>
  <si>
    <t>P/N</t>
  </si>
  <si>
    <t>24x7</t>
  </si>
  <si>
    <t>úroveň podpory</t>
  </si>
  <si>
    <t>NBD</t>
  </si>
  <si>
    <t>HP-UX 11i v3 Base OE Rmkt LTU</t>
  </si>
  <si>
    <t>BA927ACR B01</t>
  </si>
  <si>
    <t>Include with complete systém</t>
  </si>
  <si>
    <t>BA927ACR 021</t>
  </si>
  <si>
    <t>HP-UX 11i Integrity Blade PCL Rmkt LTU</t>
  </si>
  <si>
    <t>SN</t>
  </si>
  <si>
    <t>AD361AR</t>
  </si>
  <si>
    <t>HP c7000 Rmkt Enclosure</t>
  </si>
  <si>
    <t>DEH90717T6</t>
  </si>
  <si>
    <t>DEH90717T7</t>
  </si>
  <si>
    <t xml:space="preserve">AD323AR </t>
  </si>
  <si>
    <t xml:space="preserve">HP BL860c Dual Processor Blade Rmkt Svr </t>
  </si>
  <si>
    <t>DEH90717T8</t>
  </si>
  <si>
    <t>HP 2G DDR-SDRAM(2x1G DIMMs) Rmkt Memory</t>
  </si>
  <si>
    <t>AD343AR</t>
  </si>
  <si>
    <t>HP 72GB 10K SAS 2.5 DP Rmkt HDD</t>
  </si>
  <si>
    <t>384842R-B21</t>
  </si>
  <si>
    <t>HP BL QLogic QMH2462 FC HBA Rmkt Kit</t>
  </si>
  <si>
    <t>403619R-B21</t>
  </si>
  <si>
    <t>HP BLc7000 Encl Pwr Sply IEC320 Rmkt Opt</t>
  </si>
  <si>
    <t>412138R-B21</t>
  </si>
  <si>
    <t>HP BLc7000 Encl Single Fan Rmkt Opt</t>
  </si>
  <si>
    <t>412140R-B21</t>
  </si>
  <si>
    <t>HP BLc7000 1 PH Power Rmkt Module</t>
  </si>
  <si>
    <t>413379R-B21</t>
  </si>
  <si>
    <t>HP Blc 1Gb Enet Pass Thru Mod Rmkt Kit</t>
  </si>
  <si>
    <t>406740R-B21</t>
  </si>
  <si>
    <t>HP Blc 4Gb FC Pass Thru Rmkt Module</t>
  </si>
  <si>
    <t>403626R-B21</t>
  </si>
  <si>
    <t>DEH90717T3</t>
  </si>
  <si>
    <t>DEH90717T4</t>
  </si>
  <si>
    <t>DEH90717T5</t>
  </si>
  <si>
    <t>lokalita</t>
  </si>
  <si>
    <t>A</t>
  </si>
  <si>
    <t>B</t>
  </si>
  <si>
    <t>499243-B21</t>
  </si>
  <si>
    <t xml:space="preserve">HP BLc7000 Encl Pwr Sply </t>
  </si>
  <si>
    <t>BA927ACR</t>
  </si>
  <si>
    <t>součást dodávky obou Enclosure C7000</t>
  </si>
  <si>
    <t>SAID</t>
  </si>
  <si>
    <t>HP Data Protector Advanced Backup to Disk 10TB E-LTU</t>
  </si>
  <si>
    <t>B7038AAE</t>
  </si>
  <si>
    <t>HP Data Protector Advanced Backup to Disk extension for 1 TB</t>
  </si>
  <si>
    <t>B6953AAE</t>
  </si>
  <si>
    <t>HP Data Prt drive ext UNIX/NAS/SAN E-LTU</t>
  </si>
  <si>
    <t>B6965BAE</t>
  </si>
  <si>
    <t>HP DP On-line Backup for Windows E-LTU</t>
  </si>
  <si>
    <t>nepožadováno *)</t>
  </si>
  <si>
    <t>*) do ceny zahrnout pouze v případě, že komponenty není možné oddělit od základního Enclosure (bylo pořizováno jako jeden celek)</t>
  </si>
  <si>
    <t>31.5.2017 / 2018</t>
  </si>
  <si>
    <t>1.6.2016 **)</t>
  </si>
  <si>
    <t>Případný jednorázový doplatek za období 1.8.2015-1.6.2016</t>
  </si>
  <si>
    <t>Cena za 1 rok bez DPH</t>
  </si>
  <si>
    <t>Příloha č. 1 návrhu smlouvy</t>
  </si>
  <si>
    <t xml:space="preserve">Seznam HW a SW a ceny </t>
  </si>
  <si>
    <t>**) Pro tento SW nebyla placena podpora od 1.8.2015. Toto období bude zřejmě nutné zohlednit v ceně za první rok.</t>
  </si>
  <si>
    <t>Pro níže uvedený HW a SW musí být možnost ukončit výpovědí podporu po prvním roce</t>
  </si>
  <si>
    <t>Celková nabídková cena celkem za 2 roky poskytování podpory v Kč bez DPH (tato cena bude hodnocena)</t>
  </si>
  <si>
    <t xml:space="preserve">Celková nabídková cena celkem za 1 rok poskytování podpory v Kč bez DPH </t>
  </si>
  <si>
    <t>Cena celkem za 2 roky podpory bez 2. roku podpory pro HW a SW ve spodní části tabulky v případě výpovědi podpory po prvním roce (označeno zeleně)</t>
  </si>
  <si>
    <t>Lokalita A</t>
  </si>
  <si>
    <t>Senovážná 3, Praha 1</t>
  </si>
  <si>
    <t>Lokalita B</t>
  </si>
  <si>
    <t>Strojírenská 175, Praha 5</t>
  </si>
  <si>
    <t>B7038BAE</t>
  </si>
  <si>
    <t>Poznámka: Uchazeč vyplní pouze žlutě podbarvená políčka.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</si>
</sst>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4" fillId="0" borderId="1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left" vertical="center"/>
    </xf>
    <xf numFmtId="1" fontId="4" fillId="3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3" borderId="9" xfId="0" applyNumberFormat="1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Protection="1"/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top" wrapText="1"/>
    </xf>
    <xf numFmtId="0" fontId="1" fillId="4" borderId="1" xfId="1" applyFont="1" applyFill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top" wrapText="1"/>
    </xf>
    <xf numFmtId="14" fontId="3" fillId="0" borderId="1" xfId="0" applyNumberFormat="1" applyFont="1" applyBorder="1" applyAlignment="1" applyProtection="1">
      <alignment horizontal="center" vertical="top" wrapText="1"/>
    </xf>
    <xf numFmtId="0" fontId="3" fillId="0" borderId="1" xfId="0" applyNumberFormat="1" applyFont="1" applyBorder="1" applyAlignment="1" applyProtection="1">
      <alignment horizontal="center" vertical="top" wrapText="1"/>
    </xf>
    <xf numFmtId="3" fontId="3" fillId="0" borderId="1" xfId="1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0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14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3" fontId="3" fillId="0" borderId="2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5" fillId="0" borderId="1" xfId="0" applyFont="1" applyBorder="1" applyProtection="1"/>
    <xf numFmtId="3" fontId="3" fillId="0" borderId="1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Protection="1"/>
    <xf numFmtId="14" fontId="1" fillId="0" borderId="1" xfId="0" applyNumberFormat="1" applyFont="1" applyBorder="1" applyAlignment="1" applyProtection="1">
      <alignment horizontal="center" vertical="top" wrapText="1"/>
    </xf>
    <xf numFmtId="0" fontId="6" fillId="0" borderId="9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14" fontId="1" fillId="0" borderId="1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top" wrapText="1"/>
    </xf>
    <xf numFmtId="3" fontId="3" fillId="0" borderId="3" xfId="0" applyNumberFormat="1" applyFont="1" applyFill="1" applyBorder="1" applyProtection="1"/>
    <xf numFmtId="0" fontId="3" fillId="0" borderId="4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vertical="top"/>
    </xf>
    <xf numFmtId="0" fontId="8" fillId="0" borderId="6" xfId="0" applyFont="1" applyBorder="1" applyAlignment="1" applyProtection="1">
      <alignment vertical="top"/>
    </xf>
    <xf numFmtId="0" fontId="8" fillId="0" borderId="7" xfId="0" applyFont="1" applyBorder="1" applyAlignment="1" applyProtection="1">
      <alignment vertical="top"/>
    </xf>
    <xf numFmtId="0" fontId="3" fillId="0" borderId="2" xfId="0" applyNumberFormat="1" applyFont="1" applyBorder="1" applyAlignment="1" applyProtection="1">
      <alignment horizontal="center" vertical="top" wrapText="1"/>
    </xf>
    <xf numFmtId="3" fontId="3" fillId="0" borderId="2" xfId="0" applyNumberFormat="1" applyFont="1" applyFill="1" applyBorder="1" applyProtection="1"/>
    <xf numFmtId="0" fontId="3" fillId="5" borderId="1" xfId="0" applyFont="1" applyFill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center" vertical="top" wrapText="1"/>
    </xf>
    <xf numFmtId="14" fontId="1" fillId="0" borderId="2" xfId="0" applyNumberFormat="1" applyFont="1" applyBorder="1" applyAlignment="1" applyProtection="1">
      <alignment horizontal="center" vertical="top" wrapText="1"/>
    </xf>
    <xf numFmtId="14" fontId="3" fillId="0" borderId="2" xfId="0" applyNumberFormat="1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3" fillId="0" borderId="0" xfId="0" applyFont="1" applyFill="1" applyProtection="1"/>
    <xf numFmtId="14" fontId="3" fillId="0" borderId="3" xfId="0" applyNumberFormat="1" applyFont="1" applyBorder="1" applyAlignment="1" applyProtection="1">
      <alignment horizontal="center" vertical="top" wrapText="1"/>
    </xf>
    <xf numFmtId="14" fontId="1" fillId="0" borderId="3" xfId="0" applyNumberFormat="1" applyFont="1" applyBorder="1" applyAlignment="1" applyProtection="1">
      <alignment horizontal="center" vertical="top" wrapText="1"/>
    </xf>
    <xf numFmtId="1" fontId="3" fillId="0" borderId="3" xfId="1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/>
    </xf>
    <xf numFmtId="0" fontId="9" fillId="0" borderId="15" xfId="0" applyFont="1" applyBorder="1" applyAlignment="1" applyProtection="1">
      <alignment horizontal="left" vertical="top"/>
    </xf>
    <xf numFmtId="0" fontId="9" fillId="0" borderId="16" xfId="0" applyFont="1" applyBorder="1" applyAlignment="1" applyProtection="1">
      <alignment horizontal="left" vertical="top"/>
    </xf>
    <xf numFmtId="0" fontId="9" fillId="0" borderId="17" xfId="0" applyFont="1" applyBorder="1" applyAlignment="1" applyProtection="1">
      <alignment horizontal="left" vertical="top"/>
    </xf>
    <xf numFmtId="0" fontId="10" fillId="0" borderId="18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left" vertical="top"/>
    </xf>
    <xf numFmtId="0" fontId="9" fillId="0" borderId="6" xfId="0" applyFont="1" applyBorder="1" applyAlignment="1" applyProtection="1">
      <alignment horizontal="left" vertical="top"/>
    </xf>
    <xf numFmtId="0" fontId="9" fillId="0" borderId="7" xfId="0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13" fillId="0" borderId="0" xfId="0" applyFont="1" applyProtection="1"/>
    <xf numFmtId="0" fontId="2" fillId="0" borderId="0" xfId="0" applyFont="1" applyProtection="1"/>
    <xf numFmtId="0" fontId="12" fillId="0" borderId="0" xfId="0" applyFont="1" applyProtection="1"/>
    <xf numFmtId="0" fontId="3" fillId="2" borderId="3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85" zoomScaleNormal="85" workbookViewId="0">
      <selection activeCell="J4" sqref="J4"/>
    </sheetView>
  </sheetViews>
  <sheetFormatPr defaultColWidth="59" defaultRowHeight="12.75" x14ac:dyDescent="0.2"/>
  <cols>
    <col min="1" max="1" width="16.7109375" style="11" customWidth="1"/>
    <col min="2" max="2" width="60.7109375" style="11" customWidth="1"/>
    <col min="3" max="3" width="15.28515625" style="11" customWidth="1"/>
    <col min="4" max="4" width="11.85546875" style="11" customWidth="1"/>
    <col min="5" max="5" width="13.42578125" style="11" customWidth="1"/>
    <col min="6" max="6" width="13.5703125" style="11" customWidth="1"/>
    <col min="7" max="7" width="21.28515625" style="11" customWidth="1"/>
    <col min="8" max="8" width="10.42578125" style="11" customWidth="1"/>
    <col min="9" max="9" width="27" style="11" customWidth="1"/>
    <col min="10" max="10" width="28.28515625" style="11" customWidth="1"/>
    <col min="11" max="16384" width="59" style="11"/>
  </cols>
  <sheetData>
    <row r="1" spans="1:10" ht="15.75" x14ac:dyDescent="0.25">
      <c r="A1" s="10"/>
      <c r="B1" s="10"/>
      <c r="C1" s="10"/>
      <c r="D1" s="10"/>
      <c r="E1" s="10"/>
      <c r="F1" s="10"/>
      <c r="G1" s="10"/>
      <c r="H1" s="10"/>
      <c r="I1" s="10"/>
      <c r="J1" s="10" t="s">
        <v>79</v>
      </c>
    </row>
    <row r="2" spans="1:10" ht="10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1.2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21.75" customHeight="1" x14ac:dyDescent="0.3">
      <c r="A4" s="12" t="s">
        <v>80</v>
      </c>
      <c r="B4" s="13"/>
      <c r="C4" s="10"/>
      <c r="D4" s="10"/>
      <c r="E4" s="14"/>
      <c r="F4" s="14"/>
      <c r="G4" s="14"/>
      <c r="H4" s="14"/>
      <c r="I4" s="10"/>
      <c r="J4" s="10"/>
    </row>
    <row r="5" spans="1:10" ht="31.5" x14ac:dyDescent="0.2">
      <c r="A5" s="15" t="s">
        <v>22</v>
      </c>
      <c r="B5" s="15" t="s">
        <v>0</v>
      </c>
      <c r="C5" s="15" t="s">
        <v>31</v>
      </c>
      <c r="D5" s="15" t="s">
        <v>58</v>
      </c>
      <c r="E5" s="15" t="s">
        <v>1</v>
      </c>
      <c r="F5" s="15" t="s">
        <v>2</v>
      </c>
      <c r="G5" s="15" t="s">
        <v>3</v>
      </c>
      <c r="H5" s="15" t="s">
        <v>24</v>
      </c>
      <c r="I5" s="15" t="s">
        <v>65</v>
      </c>
      <c r="J5" s="16" t="s">
        <v>78</v>
      </c>
    </row>
    <row r="6" spans="1:10" ht="15.75" x14ac:dyDescent="0.2">
      <c r="A6" s="17" t="s">
        <v>4</v>
      </c>
      <c r="B6" s="18" t="s">
        <v>5</v>
      </c>
      <c r="C6" s="18"/>
      <c r="D6" s="18"/>
      <c r="E6" s="19">
        <v>1</v>
      </c>
      <c r="F6" s="20">
        <v>42522</v>
      </c>
      <c r="G6" s="20">
        <v>43251</v>
      </c>
      <c r="H6" s="21" t="s">
        <v>23</v>
      </c>
      <c r="I6" s="22">
        <v>101175345336</v>
      </c>
      <c r="J6" s="86"/>
    </row>
    <row r="7" spans="1:10" ht="15.75" x14ac:dyDescent="0.2">
      <c r="A7" s="17" t="s">
        <v>6</v>
      </c>
      <c r="B7" s="18" t="s">
        <v>7</v>
      </c>
      <c r="C7" s="18"/>
      <c r="D7" s="18"/>
      <c r="E7" s="19">
        <v>1</v>
      </c>
      <c r="F7" s="20">
        <v>42522</v>
      </c>
      <c r="G7" s="20">
        <v>43251</v>
      </c>
      <c r="H7" s="21" t="s">
        <v>23</v>
      </c>
      <c r="I7" s="22"/>
      <c r="J7" s="87"/>
    </row>
    <row r="8" spans="1:10" ht="15.75" x14ac:dyDescent="0.2">
      <c r="A8" s="17" t="s">
        <v>8</v>
      </c>
      <c r="B8" s="18" t="s">
        <v>9</v>
      </c>
      <c r="C8" s="18"/>
      <c r="D8" s="18"/>
      <c r="E8" s="19">
        <v>5</v>
      </c>
      <c r="F8" s="20">
        <v>42522</v>
      </c>
      <c r="G8" s="20">
        <v>43251</v>
      </c>
      <c r="H8" s="21" t="s">
        <v>23</v>
      </c>
      <c r="I8" s="22"/>
      <c r="J8" s="87"/>
    </row>
    <row r="9" spans="1:10" ht="15.75" x14ac:dyDescent="0.2">
      <c r="A9" s="17" t="s">
        <v>10</v>
      </c>
      <c r="B9" s="18" t="s">
        <v>11</v>
      </c>
      <c r="C9" s="18"/>
      <c r="D9" s="18"/>
      <c r="E9" s="19">
        <v>11</v>
      </c>
      <c r="F9" s="20">
        <v>42522</v>
      </c>
      <c r="G9" s="20">
        <v>43251</v>
      </c>
      <c r="H9" s="21" t="s">
        <v>23</v>
      </c>
      <c r="I9" s="22"/>
      <c r="J9" s="87"/>
    </row>
    <row r="10" spans="1:10" ht="15.75" x14ac:dyDescent="0.2">
      <c r="A10" s="17" t="s">
        <v>12</v>
      </c>
      <c r="B10" s="18" t="s">
        <v>13</v>
      </c>
      <c r="C10" s="18"/>
      <c r="D10" s="18"/>
      <c r="E10" s="19">
        <v>2</v>
      </c>
      <c r="F10" s="20">
        <v>42522</v>
      </c>
      <c r="G10" s="20">
        <v>43251</v>
      </c>
      <c r="H10" s="21" t="s">
        <v>23</v>
      </c>
      <c r="I10" s="22"/>
      <c r="J10" s="87"/>
    </row>
    <row r="11" spans="1:10" ht="15.75" x14ac:dyDescent="0.2">
      <c r="A11" s="17" t="s">
        <v>14</v>
      </c>
      <c r="B11" s="18" t="s">
        <v>15</v>
      </c>
      <c r="C11" s="18"/>
      <c r="D11" s="18"/>
      <c r="E11" s="19">
        <v>1</v>
      </c>
      <c r="F11" s="20">
        <v>42522</v>
      </c>
      <c r="G11" s="20">
        <v>43251</v>
      </c>
      <c r="H11" s="21" t="s">
        <v>23</v>
      </c>
      <c r="I11" s="22"/>
      <c r="J11" s="87"/>
    </row>
    <row r="12" spans="1:10" ht="15.75" x14ac:dyDescent="0.2">
      <c r="A12" s="17" t="s">
        <v>16</v>
      </c>
      <c r="B12" s="18" t="s">
        <v>17</v>
      </c>
      <c r="C12" s="18"/>
      <c r="D12" s="18"/>
      <c r="E12" s="19">
        <v>1</v>
      </c>
      <c r="F12" s="20">
        <v>42522</v>
      </c>
      <c r="G12" s="20">
        <v>43251</v>
      </c>
      <c r="H12" s="21" t="s">
        <v>23</v>
      </c>
      <c r="I12" s="22"/>
      <c r="J12" s="87"/>
    </row>
    <row r="13" spans="1:10" ht="15.75" x14ac:dyDescent="0.2">
      <c r="A13" s="17" t="s">
        <v>18</v>
      </c>
      <c r="B13" s="18" t="s">
        <v>19</v>
      </c>
      <c r="C13" s="18"/>
      <c r="D13" s="18"/>
      <c r="E13" s="19">
        <v>15</v>
      </c>
      <c r="F13" s="20">
        <v>42522</v>
      </c>
      <c r="G13" s="20">
        <v>43251</v>
      </c>
      <c r="H13" s="21" t="s">
        <v>23</v>
      </c>
      <c r="I13" s="22"/>
      <c r="J13" s="87"/>
    </row>
    <row r="14" spans="1:10" ht="15.75" x14ac:dyDescent="0.2">
      <c r="A14" s="23" t="s">
        <v>20</v>
      </c>
      <c r="B14" s="24" t="s">
        <v>21</v>
      </c>
      <c r="C14" s="24"/>
      <c r="D14" s="24"/>
      <c r="E14" s="25">
        <v>13</v>
      </c>
      <c r="F14" s="20">
        <v>42522</v>
      </c>
      <c r="G14" s="20">
        <v>43251</v>
      </c>
      <c r="H14" s="26" t="s">
        <v>23</v>
      </c>
      <c r="I14" s="22"/>
      <c r="J14" s="88"/>
    </row>
    <row r="15" spans="1:10" ht="15.75" x14ac:dyDescent="0.25">
      <c r="A15" s="27"/>
      <c r="B15" s="28"/>
      <c r="C15" s="28"/>
      <c r="D15" s="28"/>
      <c r="E15" s="29"/>
      <c r="F15" s="30"/>
      <c r="G15" s="30"/>
      <c r="H15" s="31"/>
      <c r="I15" s="32"/>
      <c r="J15" s="33"/>
    </row>
    <row r="16" spans="1:10" ht="15.75" x14ac:dyDescent="0.25">
      <c r="A16" s="17" t="s">
        <v>90</v>
      </c>
      <c r="B16" s="18" t="s">
        <v>66</v>
      </c>
      <c r="C16" s="34"/>
      <c r="D16" s="19"/>
      <c r="E16" s="19">
        <v>2</v>
      </c>
      <c r="F16" s="20">
        <v>42522</v>
      </c>
      <c r="G16" s="20">
        <v>43251</v>
      </c>
      <c r="H16" s="26" t="s">
        <v>23</v>
      </c>
      <c r="I16" s="35">
        <v>107648840190</v>
      </c>
      <c r="J16" s="89"/>
    </row>
    <row r="17" spans="1:10" ht="15.75" x14ac:dyDescent="0.25">
      <c r="A17" s="17" t="s">
        <v>67</v>
      </c>
      <c r="B17" s="18" t="s">
        <v>68</v>
      </c>
      <c r="C17" s="34"/>
      <c r="D17" s="19"/>
      <c r="E17" s="19">
        <v>2</v>
      </c>
      <c r="F17" s="20">
        <v>42522</v>
      </c>
      <c r="G17" s="20">
        <v>43251</v>
      </c>
      <c r="H17" s="26" t="s">
        <v>23</v>
      </c>
      <c r="I17" s="35">
        <v>107799065459</v>
      </c>
      <c r="J17" s="89"/>
    </row>
    <row r="18" spans="1:10" ht="15.75" x14ac:dyDescent="0.25">
      <c r="A18" s="10"/>
      <c r="B18" s="10"/>
      <c r="C18" s="10"/>
      <c r="D18" s="10"/>
      <c r="E18" s="10"/>
      <c r="F18" s="10"/>
      <c r="G18" s="10"/>
      <c r="H18" s="14"/>
      <c r="I18" s="36"/>
      <c r="J18" s="14"/>
    </row>
    <row r="19" spans="1:10" ht="16.5" customHeight="1" x14ac:dyDescent="0.25">
      <c r="A19" s="8" t="s">
        <v>10</v>
      </c>
      <c r="B19" s="1" t="s">
        <v>11</v>
      </c>
      <c r="C19" s="34"/>
      <c r="D19" s="3"/>
      <c r="E19" s="2">
        <v>4</v>
      </c>
      <c r="F19" s="37" t="s">
        <v>76</v>
      </c>
      <c r="G19" s="20">
        <v>43251</v>
      </c>
      <c r="H19" s="26" t="s">
        <v>23</v>
      </c>
      <c r="I19" s="7">
        <v>107347081454</v>
      </c>
      <c r="J19" s="89"/>
    </row>
    <row r="20" spans="1:10" ht="16.5" customHeight="1" x14ac:dyDescent="0.25">
      <c r="A20" s="8"/>
      <c r="B20" s="6" t="s">
        <v>77</v>
      </c>
      <c r="C20" s="34"/>
      <c r="D20" s="3"/>
      <c r="E20" s="2">
        <v>1</v>
      </c>
      <c r="F20" s="37"/>
      <c r="G20" s="20"/>
      <c r="H20" s="5"/>
      <c r="I20" s="7"/>
      <c r="J20" s="89"/>
    </row>
    <row r="21" spans="1:10" ht="15.75" customHeight="1" x14ac:dyDescent="0.25">
      <c r="A21" s="9" t="s">
        <v>69</v>
      </c>
      <c r="B21" s="3" t="s">
        <v>70</v>
      </c>
      <c r="C21" s="34"/>
      <c r="D21" s="3"/>
      <c r="E21" s="4">
        <v>2</v>
      </c>
      <c r="F21" s="37" t="s">
        <v>76</v>
      </c>
      <c r="G21" s="20">
        <v>43251</v>
      </c>
      <c r="H21" s="26" t="s">
        <v>23</v>
      </c>
      <c r="I21" s="7">
        <v>107444738301</v>
      </c>
      <c r="J21" s="89"/>
    </row>
    <row r="22" spans="1:10" ht="15.75" customHeight="1" x14ac:dyDescent="0.25">
      <c r="A22" s="9"/>
      <c r="B22" s="3" t="s">
        <v>77</v>
      </c>
      <c r="C22" s="34"/>
      <c r="D22" s="3"/>
      <c r="E22" s="4"/>
      <c r="F22" s="37"/>
      <c r="G22" s="20"/>
      <c r="H22" s="5"/>
      <c r="I22" s="7"/>
      <c r="J22" s="89"/>
    </row>
    <row r="23" spans="1:10" ht="15.75" x14ac:dyDescent="0.25">
      <c r="A23" s="10"/>
      <c r="B23" s="10"/>
      <c r="C23" s="10"/>
      <c r="D23" s="10"/>
      <c r="E23" s="10"/>
      <c r="F23" s="10"/>
      <c r="G23" s="10"/>
      <c r="H23" s="14"/>
      <c r="I23" s="36"/>
      <c r="J23" s="14"/>
    </row>
    <row r="24" spans="1:10" ht="15.75" x14ac:dyDescent="0.25">
      <c r="A24" s="38" t="s">
        <v>71</v>
      </c>
      <c r="B24" s="39" t="s">
        <v>72</v>
      </c>
      <c r="C24" s="34"/>
      <c r="D24" s="39"/>
      <c r="E24" s="40">
        <v>20</v>
      </c>
      <c r="F24" s="41">
        <v>42714</v>
      </c>
      <c r="G24" s="20">
        <v>43251</v>
      </c>
      <c r="H24" s="26" t="s">
        <v>23</v>
      </c>
      <c r="I24" s="35">
        <v>108277478836</v>
      </c>
      <c r="J24" s="89"/>
    </row>
    <row r="25" spans="1:10" ht="15.75" x14ac:dyDescent="0.25">
      <c r="A25" s="42"/>
      <c r="B25" s="43"/>
      <c r="C25" s="43"/>
      <c r="D25" s="43"/>
      <c r="E25" s="44"/>
      <c r="F25" s="44"/>
      <c r="G25" s="44"/>
      <c r="H25" s="45"/>
      <c r="I25" s="46"/>
      <c r="J25" s="47"/>
    </row>
    <row r="26" spans="1:10" ht="15.75" x14ac:dyDescent="0.25">
      <c r="A26" s="48" t="s">
        <v>82</v>
      </c>
      <c r="B26" s="49"/>
      <c r="C26" s="49"/>
      <c r="D26" s="49"/>
      <c r="E26" s="49"/>
      <c r="F26" s="49"/>
      <c r="G26" s="50"/>
      <c r="H26" s="51"/>
      <c r="I26" s="52"/>
      <c r="J26" s="33"/>
    </row>
    <row r="27" spans="1:10" ht="15.75" x14ac:dyDescent="0.2">
      <c r="A27" s="17" t="s">
        <v>63</v>
      </c>
      <c r="B27" s="53" t="s">
        <v>26</v>
      </c>
      <c r="C27" s="54" t="s">
        <v>64</v>
      </c>
      <c r="D27" s="54"/>
      <c r="E27" s="19">
        <v>2</v>
      </c>
      <c r="F27" s="20"/>
      <c r="G27" s="20" t="s">
        <v>73</v>
      </c>
      <c r="H27" s="21"/>
      <c r="I27" s="22">
        <v>107031295303</v>
      </c>
      <c r="J27" s="86"/>
    </row>
    <row r="28" spans="1:10" ht="15.75" customHeight="1" x14ac:dyDescent="0.2">
      <c r="A28" s="17" t="s">
        <v>27</v>
      </c>
      <c r="B28" s="53" t="s">
        <v>28</v>
      </c>
      <c r="C28" s="54"/>
      <c r="D28" s="54"/>
      <c r="E28" s="19">
        <v>2</v>
      </c>
      <c r="F28" s="20"/>
      <c r="G28" s="20" t="s">
        <v>73</v>
      </c>
      <c r="H28" s="21"/>
      <c r="I28" s="22"/>
      <c r="J28" s="87"/>
    </row>
    <row r="29" spans="1:10" ht="15.75" customHeight="1" x14ac:dyDescent="0.2">
      <c r="A29" s="17" t="s">
        <v>29</v>
      </c>
      <c r="B29" s="53" t="s">
        <v>30</v>
      </c>
      <c r="C29" s="54"/>
      <c r="D29" s="54"/>
      <c r="E29" s="19">
        <v>8</v>
      </c>
      <c r="F29" s="20"/>
      <c r="G29" s="20" t="s">
        <v>73</v>
      </c>
      <c r="H29" s="21"/>
      <c r="I29" s="22"/>
      <c r="J29" s="88"/>
    </row>
    <row r="30" spans="1:10" ht="12.75" customHeight="1" x14ac:dyDescent="0.25">
      <c r="A30" s="55"/>
      <c r="B30" s="28"/>
      <c r="C30" s="56"/>
      <c r="D30" s="57"/>
      <c r="E30" s="57"/>
      <c r="F30" s="58"/>
      <c r="G30" s="59"/>
      <c r="H30" s="51"/>
      <c r="I30" s="52"/>
      <c r="J30" s="33"/>
    </row>
    <row r="31" spans="1:10" ht="15.75" x14ac:dyDescent="0.2">
      <c r="A31" s="17" t="s">
        <v>32</v>
      </c>
      <c r="B31" s="53" t="s">
        <v>33</v>
      </c>
      <c r="C31" s="18" t="s">
        <v>55</v>
      </c>
      <c r="D31" s="60" t="s">
        <v>60</v>
      </c>
      <c r="E31" s="19">
        <v>1</v>
      </c>
      <c r="F31" s="20">
        <v>42522</v>
      </c>
      <c r="G31" s="37" t="s">
        <v>75</v>
      </c>
      <c r="H31" s="21" t="s">
        <v>25</v>
      </c>
      <c r="I31" s="22">
        <v>107031295303</v>
      </c>
      <c r="J31" s="86"/>
    </row>
    <row r="32" spans="1:10" ht="15.75" x14ac:dyDescent="0.2">
      <c r="A32" s="17" t="s">
        <v>36</v>
      </c>
      <c r="B32" s="53" t="s">
        <v>37</v>
      </c>
      <c r="C32" s="18" t="s">
        <v>56</v>
      </c>
      <c r="D32" s="60"/>
      <c r="E32" s="19">
        <v>1</v>
      </c>
      <c r="F32" s="20"/>
      <c r="G32" s="20" t="s">
        <v>73</v>
      </c>
      <c r="H32" s="21" t="s">
        <v>25</v>
      </c>
      <c r="I32" s="22"/>
      <c r="J32" s="87"/>
    </row>
    <row r="33" spans="1:10" ht="15.75" x14ac:dyDescent="0.2">
      <c r="A33" s="17" t="s">
        <v>36</v>
      </c>
      <c r="B33" s="53" t="s">
        <v>37</v>
      </c>
      <c r="C33" s="18" t="s">
        <v>57</v>
      </c>
      <c r="D33" s="60"/>
      <c r="E33" s="19">
        <v>1</v>
      </c>
      <c r="F33" s="37"/>
      <c r="G33" s="20" t="s">
        <v>73</v>
      </c>
      <c r="H33" s="21"/>
      <c r="I33" s="22"/>
      <c r="J33" s="87"/>
    </row>
    <row r="34" spans="1:10" ht="15.75" x14ac:dyDescent="0.2">
      <c r="A34" s="17" t="s">
        <v>40</v>
      </c>
      <c r="B34" s="53" t="s">
        <v>39</v>
      </c>
      <c r="C34" s="18"/>
      <c r="D34" s="60"/>
      <c r="E34" s="61">
        <v>2</v>
      </c>
      <c r="F34" s="20"/>
      <c r="G34" s="20" t="s">
        <v>73</v>
      </c>
      <c r="H34" s="21" t="s">
        <v>25</v>
      </c>
      <c r="I34" s="22"/>
      <c r="J34" s="87"/>
    </row>
    <row r="35" spans="1:10" ht="15.75" x14ac:dyDescent="0.2">
      <c r="A35" s="17" t="s">
        <v>42</v>
      </c>
      <c r="B35" s="53" t="s">
        <v>41</v>
      </c>
      <c r="C35" s="18"/>
      <c r="D35" s="60"/>
      <c r="E35" s="61">
        <v>2</v>
      </c>
      <c r="F35" s="20"/>
      <c r="G35" s="20" t="s">
        <v>73</v>
      </c>
      <c r="H35" s="21" t="s">
        <v>25</v>
      </c>
      <c r="I35" s="22"/>
      <c r="J35" s="87"/>
    </row>
    <row r="36" spans="1:10" ht="15.75" x14ac:dyDescent="0.2">
      <c r="A36" s="17" t="s">
        <v>44</v>
      </c>
      <c r="B36" s="53" t="s">
        <v>43</v>
      </c>
      <c r="C36" s="18"/>
      <c r="D36" s="60"/>
      <c r="E36" s="61">
        <v>1</v>
      </c>
      <c r="F36" s="20"/>
      <c r="G36" s="20" t="s">
        <v>73</v>
      </c>
      <c r="H36" s="21" t="s">
        <v>25</v>
      </c>
      <c r="I36" s="22"/>
      <c r="J36" s="87"/>
    </row>
    <row r="37" spans="1:10" ht="15.75" x14ac:dyDescent="0.2">
      <c r="A37" s="62" t="s">
        <v>46</v>
      </c>
      <c r="B37" s="53" t="s">
        <v>45</v>
      </c>
      <c r="C37" s="18"/>
      <c r="D37" s="60"/>
      <c r="E37" s="19">
        <v>4</v>
      </c>
      <c r="F37" s="20">
        <v>42522</v>
      </c>
      <c r="G37" s="37" t="s">
        <v>75</v>
      </c>
      <c r="H37" s="21" t="s">
        <v>25</v>
      </c>
      <c r="I37" s="22"/>
      <c r="J37" s="87"/>
    </row>
    <row r="38" spans="1:10" ht="15.75" x14ac:dyDescent="0.2">
      <c r="A38" s="17" t="s">
        <v>48</v>
      </c>
      <c r="B38" s="53" t="s">
        <v>47</v>
      </c>
      <c r="C38" s="18"/>
      <c r="D38" s="60"/>
      <c r="E38" s="63">
        <v>6</v>
      </c>
      <c r="F38" s="20">
        <v>42522</v>
      </c>
      <c r="G38" s="37" t="s">
        <v>75</v>
      </c>
      <c r="H38" s="21" t="s">
        <v>25</v>
      </c>
      <c r="I38" s="22"/>
      <c r="J38" s="87"/>
    </row>
    <row r="39" spans="1:10" ht="15.75" x14ac:dyDescent="0.2">
      <c r="A39" s="17" t="s">
        <v>50</v>
      </c>
      <c r="B39" s="53" t="s">
        <v>49</v>
      </c>
      <c r="C39" s="18"/>
      <c r="D39" s="60"/>
      <c r="E39" s="19">
        <v>1</v>
      </c>
      <c r="F39" s="20">
        <v>42522</v>
      </c>
      <c r="G39" s="37" t="s">
        <v>75</v>
      </c>
      <c r="H39" s="21" t="s">
        <v>25</v>
      </c>
      <c r="I39" s="22"/>
      <c r="J39" s="87"/>
    </row>
    <row r="40" spans="1:10" ht="15.75" x14ac:dyDescent="0.2">
      <c r="A40" s="17" t="s">
        <v>52</v>
      </c>
      <c r="B40" s="53" t="s">
        <v>51</v>
      </c>
      <c r="C40" s="18"/>
      <c r="D40" s="60"/>
      <c r="E40" s="19">
        <v>2</v>
      </c>
      <c r="F40" s="20">
        <v>42522</v>
      </c>
      <c r="G40" s="37" t="s">
        <v>75</v>
      </c>
      <c r="H40" s="21" t="s">
        <v>25</v>
      </c>
      <c r="I40" s="22"/>
      <c r="J40" s="87"/>
    </row>
    <row r="41" spans="1:10" ht="15.75" x14ac:dyDescent="0.2">
      <c r="A41" s="17" t="s">
        <v>54</v>
      </c>
      <c r="B41" s="53" t="s">
        <v>53</v>
      </c>
      <c r="C41" s="18"/>
      <c r="D41" s="60"/>
      <c r="E41" s="19">
        <v>2</v>
      </c>
      <c r="F41" s="20">
        <v>42522</v>
      </c>
      <c r="G41" s="37" t="s">
        <v>75</v>
      </c>
      <c r="H41" s="21" t="s">
        <v>25</v>
      </c>
      <c r="I41" s="22"/>
      <c r="J41" s="88"/>
    </row>
    <row r="42" spans="1:10" ht="15.75" x14ac:dyDescent="0.25">
      <c r="A42" s="10"/>
      <c r="B42" s="64"/>
      <c r="C42" s="10"/>
      <c r="D42" s="10"/>
      <c r="E42" s="10"/>
      <c r="F42" s="10"/>
      <c r="G42" s="10"/>
      <c r="H42" s="10"/>
      <c r="I42" s="36"/>
      <c r="J42" s="14"/>
    </row>
    <row r="43" spans="1:10" ht="15.75" x14ac:dyDescent="0.2">
      <c r="A43" s="17" t="s">
        <v>32</v>
      </c>
      <c r="B43" s="53" t="s">
        <v>33</v>
      </c>
      <c r="C43" s="18" t="s">
        <v>34</v>
      </c>
      <c r="D43" s="60" t="s">
        <v>59</v>
      </c>
      <c r="E43" s="19">
        <v>1</v>
      </c>
      <c r="F43" s="20">
        <v>42522</v>
      </c>
      <c r="G43" s="37" t="s">
        <v>75</v>
      </c>
      <c r="H43" s="21" t="s">
        <v>25</v>
      </c>
      <c r="I43" s="22">
        <v>107030863283</v>
      </c>
      <c r="J43" s="86"/>
    </row>
    <row r="44" spans="1:10" ht="15.75" x14ac:dyDescent="0.2">
      <c r="A44" s="17" t="s">
        <v>36</v>
      </c>
      <c r="B44" s="53" t="s">
        <v>37</v>
      </c>
      <c r="C44" s="18" t="s">
        <v>35</v>
      </c>
      <c r="D44" s="60"/>
      <c r="E44" s="19">
        <v>1</v>
      </c>
      <c r="F44" s="20"/>
      <c r="G44" s="20" t="s">
        <v>73</v>
      </c>
      <c r="H44" s="21" t="s">
        <v>25</v>
      </c>
      <c r="I44" s="22"/>
      <c r="J44" s="87"/>
    </row>
    <row r="45" spans="1:10" ht="15.75" x14ac:dyDescent="0.2">
      <c r="A45" s="17" t="s">
        <v>36</v>
      </c>
      <c r="B45" s="53" t="s">
        <v>37</v>
      </c>
      <c r="C45" s="18" t="s">
        <v>38</v>
      </c>
      <c r="D45" s="60"/>
      <c r="E45" s="19">
        <v>1</v>
      </c>
      <c r="F45" s="37"/>
      <c r="G45" s="20" t="s">
        <v>73</v>
      </c>
      <c r="H45" s="21"/>
      <c r="I45" s="22"/>
      <c r="J45" s="87"/>
    </row>
    <row r="46" spans="1:10" ht="15.75" x14ac:dyDescent="0.2">
      <c r="A46" s="17" t="s">
        <v>40</v>
      </c>
      <c r="B46" s="53" t="s">
        <v>39</v>
      </c>
      <c r="C46" s="18"/>
      <c r="D46" s="60"/>
      <c r="E46" s="61">
        <v>2</v>
      </c>
      <c r="F46" s="20"/>
      <c r="G46" s="20" t="s">
        <v>73</v>
      </c>
      <c r="H46" s="21" t="s">
        <v>25</v>
      </c>
      <c r="I46" s="22"/>
      <c r="J46" s="87"/>
    </row>
    <row r="47" spans="1:10" ht="15.75" x14ac:dyDescent="0.2">
      <c r="A47" s="17" t="s">
        <v>42</v>
      </c>
      <c r="B47" s="53" t="s">
        <v>41</v>
      </c>
      <c r="C47" s="18"/>
      <c r="D47" s="60"/>
      <c r="E47" s="61">
        <v>2</v>
      </c>
      <c r="F47" s="20"/>
      <c r="G47" s="20" t="s">
        <v>73</v>
      </c>
      <c r="H47" s="21" t="s">
        <v>25</v>
      </c>
      <c r="I47" s="22"/>
      <c r="J47" s="87"/>
    </row>
    <row r="48" spans="1:10" ht="15.75" x14ac:dyDescent="0.2">
      <c r="A48" s="17" t="s">
        <v>44</v>
      </c>
      <c r="B48" s="53" t="s">
        <v>43</v>
      </c>
      <c r="C48" s="18"/>
      <c r="D48" s="60"/>
      <c r="E48" s="61">
        <v>1</v>
      </c>
      <c r="F48" s="20"/>
      <c r="G48" s="20" t="s">
        <v>73</v>
      </c>
      <c r="H48" s="21" t="s">
        <v>25</v>
      </c>
      <c r="I48" s="22"/>
      <c r="J48" s="87"/>
    </row>
    <row r="49" spans="1:10" ht="15.75" x14ac:dyDescent="0.2">
      <c r="A49" s="62" t="s">
        <v>61</v>
      </c>
      <c r="B49" s="53" t="s">
        <v>62</v>
      </c>
      <c r="C49" s="18"/>
      <c r="D49" s="60"/>
      <c r="E49" s="19">
        <v>4</v>
      </c>
      <c r="F49" s="20">
        <v>42522</v>
      </c>
      <c r="G49" s="37" t="s">
        <v>75</v>
      </c>
      <c r="H49" s="21" t="s">
        <v>25</v>
      </c>
      <c r="I49" s="22"/>
      <c r="J49" s="87"/>
    </row>
    <row r="50" spans="1:10" ht="15.75" x14ac:dyDescent="0.2">
      <c r="A50" s="17" t="s">
        <v>48</v>
      </c>
      <c r="B50" s="53" t="s">
        <v>47</v>
      </c>
      <c r="C50" s="18"/>
      <c r="D50" s="60"/>
      <c r="E50" s="63">
        <v>8</v>
      </c>
      <c r="F50" s="20">
        <v>42522</v>
      </c>
      <c r="G50" s="37" t="s">
        <v>75</v>
      </c>
      <c r="H50" s="21" t="s">
        <v>25</v>
      </c>
      <c r="I50" s="22"/>
      <c r="J50" s="87"/>
    </row>
    <row r="51" spans="1:10" ht="15.75" x14ac:dyDescent="0.2">
      <c r="A51" s="17" t="s">
        <v>50</v>
      </c>
      <c r="B51" s="53" t="s">
        <v>49</v>
      </c>
      <c r="C51" s="18"/>
      <c r="D51" s="60"/>
      <c r="E51" s="19">
        <v>1</v>
      </c>
      <c r="F51" s="20">
        <v>42522</v>
      </c>
      <c r="G51" s="37" t="s">
        <v>75</v>
      </c>
      <c r="H51" s="21" t="s">
        <v>25</v>
      </c>
      <c r="I51" s="22"/>
      <c r="J51" s="87"/>
    </row>
    <row r="52" spans="1:10" ht="15.75" x14ac:dyDescent="0.2">
      <c r="A52" s="17" t="s">
        <v>52</v>
      </c>
      <c r="B52" s="53" t="s">
        <v>51</v>
      </c>
      <c r="C52" s="18"/>
      <c r="D52" s="60"/>
      <c r="E52" s="19">
        <v>2</v>
      </c>
      <c r="F52" s="20">
        <v>42522</v>
      </c>
      <c r="G52" s="37" t="s">
        <v>75</v>
      </c>
      <c r="H52" s="21" t="s">
        <v>25</v>
      </c>
      <c r="I52" s="22"/>
      <c r="J52" s="87"/>
    </row>
    <row r="53" spans="1:10" ht="15.75" x14ac:dyDescent="0.2">
      <c r="A53" s="17" t="s">
        <v>54</v>
      </c>
      <c r="B53" s="53" t="s">
        <v>53</v>
      </c>
      <c r="C53" s="18"/>
      <c r="D53" s="60"/>
      <c r="E53" s="19">
        <v>2</v>
      </c>
      <c r="F53" s="20">
        <v>42522</v>
      </c>
      <c r="G53" s="37" t="s">
        <v>75</v>
      </c>
      <c r="H53" s="21" t="s">
        <v>25</v>
      </c>
      <c r="I53" s="22"/>
      <c r="J53" s="88"/>
    </row>
    <row r="54" spans="1:10" ht="15.75" x14ac:dyDescent="0.2">
      <c r="A54" s="42"/>
      <c r="B54" s="43"/>
      <c r="C54" s="43"/>
      <c r="D54" s="44"/>
      <c r="E54" s="44"/>
      <c r="F54" s="65"/>
      <c r="G54" s="66"/>
      <c r="H54" s="45"/>
      <c r="I54" s="67"/>
      <c r="J54" s="68"/>
    </row>
    <row r="55" spans="1:10" ht="21" thickBot="1" x14ac:dyDescent="0.35">
      <c r="A55" s="69" t="s">
        <v>84</v>
      </c>
      <c r="B55" s="70"/>
      <c r="C55" s="70"/>
      <c r="D55" s="70"/>
      <c r="E55" s="70"/>
      <c r="F55" s="70"/>
      <c r="G55" s="70"/>
      <c r="H55" s="70"/>
      <c r="I55" s="71"/>
      <c r="J55" s="72">
        <f>(J16+J6+J17+J19+J21+J24+J27+J31+J43)+J20+J22</f>
        <v>0</v>
      </c>
    </row>
    <row r="56" spans="1:10" ht="23.25" customHeight="1" thickBot="1" x14ac:dyDescent="0.35">
      <c r="A56" s="73" t="s">
        <v>83</v>
      </c>
      <c r="B56" s="74"/>
      <c r="C56" s="74"/>
      <c r="D56" s="74"/>
      <c r="E56" s="74"/>
      <c r="F56" s="74"/>
      <c r="G56" s="74"/>
      <c r="H56" s="74"/>
      <c r="I56" s="74"/>
      <c r="J56" s="75">
        <f>2*J55</f>
        <v>0</v>
      </c>
    </row>
    <row r="57" spans="1:10" ht="18.75" x14ac:dyDescent="0.25">
      <c r="A57" s="76" t="s">
        <v>85</v>
      </c>
      <c r="B57" s="77"/>
      <c r="C57" s="77"/>
      <c r="D57" s="77"/>
      <c r="E57" s="77"/>
      <c r="F57" s="77"/>
      <c r="G57" s="77"/>
      <c r="H57" s="77"/>
      <c r="I57" s="78"/>
      <c r="J57" s="79">
        <f>J56-J27-J31-J43</f>
        <v>0</v>
      </c>
    </row>
    <row r="59" spans="1:10" ht="19.5" customHeight="1" x14ac:dyDescent="0.25">
      <c r="A59" s="80" t="s">
        <v>74</v>
      </c>
      <c r="B59" s="81"/>
      <c r="C59" s="81"/>
      <c r="D59" s="81"/>
      <c r="E59" s="81"/>
      <c r="F59" s="81"/>
      <c r="G59" s="81"/>
      <c r="H59" s="81"/>
      <c r="I59" s="81"/>
    </row>
    <row r="60" spans="1:10" ht="15.75" x14ac:dyDescent="0.25">
      <c r="A60" s="82" t="s">
        <v>81</v>
      </c>
      <c r="B60" s="81"/>
      <c r="C60" s="81"/>
      <c r="D60" s="81"/>
      <c r="E60" s="81"/>
      <c r="F60" s="81"/>
      <c r="G60" s="81"/>
      <c r="H60" s="81"/>
      <c r="I60" s="81"/>
    </row>
    <row r="62" spans="1:10" x14ac:dyDescent="0.2">
      <c r="A62" s="83" t="s">
        <v>86</v>
      </c>
      <c r="B62" s="83" t="s">
        <v>87</v>
      </c>
    </row>
    <row r="63" spans="1:10" x14ac:dyDescent="0.2">
      <c r="A63" s="83" t="s">
        <v>88</v>
      </c>
      <c r="B63" s="83" t="s">
        <v>89</v>
      </c>
    </row>
    <row r="64" spans="1:10" x14ac:dyDescent="0.2">
      <c r="A64" s="84"/>
      <c r="B64" s="84"/>
    </row>
    <row r="65" spans="1:1" ht="20.25" x14ac:dyDescent="0.3">
      <c r="A65" s="85" t="s">
        <v>91</v>
      </c>
    </row>
  </sheetData>
  <sheetProtection password="CC06" sheet="1" objects="1" scenarios="1"/>
  <autoFilter ref="A5:J41"/>
  <mergeCells count="17">
    <mergeCell ref="A60:I60"/>
    <mergeCell ref="A26:G26"/>
    <mergeCell ref="A59:I59"/>
    <mergeCell ref="I6:I14"/>
    <mergeCell ref="C27:D29"/>
    <mergeCell ref="D43:D53"/>
    <mergeCell ref="D31:D41"/>
    <mergeCell ref="I43:I53"/>
    <mergeCell ref="I27:I29"/>
    <mergeCell ref="I31:I41"/>
    <mergeCell ref="A56:I56"/>
    <mergeCell ref="A57:I57"/>
    <mergeCell ref="A55:I55"/>
    <mergeCell ref="J6:J14"/>
    <mergeCell ref="J43:J53"/>
    <mergeCell ref="J31:J41"/>
    <mergeCell ref="J27:J29"/>
  </mergeCells>
  <dataValidations count="1">
    <dataValidation allowBlank="1" showErrorMessage="1" promptTitle="Remove item" prompt="Please enter &quot;x&quot; to remove item from the list." sqref="A19:A22"/>
  </dataValidation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Bina</dc:creator>
  <cp:lastModifiedBy>Furch Dalibor</cp:lastModifiedBy>
  <cp:lastPrinted>2016-02-11T16:16:29Z</cp:lastPrinted>
  <dcterms:created xsi:type="dcterms:W3CDTF">2010-04-12T09:13:58Z</dcterms:created>
  <dcterms:modified xsi:type="dcterms:W3CDTF">2016-02-23T15:15:55Z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2120989338</vt:i4>
  </property>
  <property fmtid="{D5CDD505-2E9C-101B-9397-08002B2CF9AE}" pid="4" name="_EmailSubject">
    <vt:lpwstr>Pozáruční podpora produktů HP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201194413</vt:i4>
  </property>
  <property fmtid="{D5CDD505-2E9C-101B-9397-08002B2CF9AE}" pid="8" name="_ReviewingToolsShownOnce">
    <vt:lpwstr/>
  </property>
</Properties>
</file>