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320" windowHeight="144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<sst xmlns="http://schemas.openxmlformats.org/spreadsheetml/2006/main" count="61" uniqueCount="42">
  <si>
    <t>Položka</t>
  </si>
  <si>
    <t>Demontáž stávajícího systému</t>
  </si>
  <si>
    <t>kpl.</t>
  </si>
  <si>
    <t>ks</t>
  </si>
  <si>
    <t>Kompletní montáž systému včetně kabeláže</t>
  </si>
  <si>
    <t xml:space="preserve">Funkční zkoušky systému  </t>
  </si>
  <si>
    <t>Projektová dokumentace  2 x paré + CD</t>
  </si>
  <si>
    <t>Zaškolení obsluhy</t>
  </si>
  <si>
    <t>Revizní zpráva</t>
  </si>
  <si>
    <t>Doprava a režijní náklady</t>
  </si>
  <si>
    <t>Předpokládaný počet měrných jednotek po dobu záruky (24 měsíců)</t>
  </si>
  <si>
    <t>Měrná jednotka</t>
  </si>
  <si>
    <t>Jednotková cena za měrnou jednotku</t>
  </si>
  <si>
    <t>Cena v Kč bez DPH</t>
  </si>
  <si>
    <t>profylaxe</t>
  </si>
  <si>
    <t>hod.</t>
  </si>
  <si>
    <t>výjezd</t>
  </si>
  <si>
    <t>Celková cena za profylaktické prohlídky a mimozáruční opravy v Kč bez DPH</t>
  </si>
  <si>
    <t>Poznámka: Dodavatel vyplní pouze žlutě podbarvená políčka. Ceny uvádí dodavatel s přesností na dvě desetinná místa.</t>
  </si>
  <si>
    <t>Práce v pracovní dny  (Po - Pá 6:00 - 22:00 hod.) - mimozáruční opravy**</t>
  </si>
  <si>
    <t>Práce v pracovní dny  (Po - Pá 22:00 do 6:00 hod.) - mimozáruční opravy**</t>
  </si>
  <si>
    <t>Práce v sobotu, neděli a ve svátek -                       mimozáruční opravy**</t>
  </si>
  <si>
    <t>Výjezd k provedení mimozáruční opravy **</t>
  </si>
  <si>
    <t>Dodávka opakovačů LCD</t>
  </si>
  <si>
    <t>CENOVÁ TABULKA</t>
  </si>
  <si>
    <t>Příloha č. 2 poptávky</t>
  </si>
  <si>
    <t>Výměna ústředny EPS na pobočce ČNB Ostrava</t>
  </si>
  <si>
    <t>Cenová tabulka - ceny v Kč bez DPH</t>
  </si>
  <si>
    <t xml:space="preserve">Počet </t>
  </si>
  <si>
    <t>Cena celkem - v Kč bez DPH</t>
  </si>
  <si>
    <r>
      <t>Celková nabídková cena v Kč bez DPH</t>
    </r>
    <r>
      <rPr>
        <sz val="14"/>
        <color theme="1"/>
        <rFont val="Times New Roman"/>
        <family val="1"/>
      </rPr>
      <t xml:space="preserve"> </t>
    </r>
  </si>
  <si>
    <t>*) Do dodávky ústředny je zahrnuta veškerá výbava ústředny potřebná pro provoz. Pokud pro požadovanou funkčnost systému jako celku bude dodáno další zařízení, jeho cena bude zahrnuta do ceny za dodávku ústředny.</t>
  </si>
  <si>
    <t>**)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</si>
  <si>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t>Dodávka akumulátorů pro opakovače (7Ah)</t>
  </si>
  <si>
    <t>Dodávka externího zdroje (27,6V/5A)</t>
  </si>
  <si>
    <t>*) Dodávka ústředny EPS včetně rozšiřujících karet a modulů</t>
  </si>
  <si>
    <t>Dodávka akumulátorů pro ústředku a ext. zdroj (38Ah)</t>
  </si>
  <si>
    <t>Profylaxe dodaného zařízení - půlroční zkouška činnosti samočinných hlásičů a zařízení, které EPS ovládá při provozu</t>
  </si>
  <si>
    <t>Profylaxe dodaného zařízení - roční kontrola provozuschopnosti a revize EPS</t>
  </si>
  <si>
    <t>Profylaxe dodaného zařízení - měsíční zkouška činnosti EPS za provozu ***</t>
  </si>
  <si>
    <t>***) Možnost provádění zaškolenou osobou objednatele (pracovníkem ŘM TBS), v tomto případě nebude účtováno !!!</t>
  </si>
  <si>
    <t xml:space="preserve">Naprogramování systému (SW práce a oživení), včetně komunikace s ALVIS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</si>
</sst>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Kč&quot;_-;\-* #,##0.00&quot; Kč&quot;_-;_-* \-??&quot; 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ormat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39" fontId="6" fillId="3" borderId="5" xfId="0" applyNumberFormat="1" applyFont="1" applyFill="1" applyBorder="1" applyAlignment="1" applyProtection="1">
      <alignment horizontal="center"/>
      <protection/>
    </xf>
    <xf numFmtId="39" fontId="6" fillId="3" borderId="6" xfId="0" applyNumberFormat="1" applyFont="1" applyFill="1" applyBorder="1" applyAlignment="1" applyProtection="1">
      <alignment horizontal="center"/>
      <protection/>
    </xf>
    <xf numFmtId="2" fontId="6" fillId="4" borderId="1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39" fontId="12" fillId="3" borderId="5" xfId="0" applyNumberFormat="1" applyFont="1" applyFill="1" applyBorder="1" applyAlignment="1" applyProtection="1">
      <alignment horizontal="center"/>
      <protection/>
    </xf>
    <xf numFmtId="2" fontId="12" fillId="4" borderId="1" xfId="20" applyNumberFormat="1" applyFont="1" applyFill="1" applyBorder="1" applyAlignment="1" applyProtection="1">
      <alignment horizontal="center" wrapText="1"/>
      <protection locked="0"/>
    </xf>
    <xf numFmtId="2" fontId="12" fillId="4" borderId="7" xfId="20" applyNumberFormat="1" applyFont="1" applyFill="1" applyBorder="1" applyAlignment="1" applyProtection="1">
      <alignment horizontal="center" wrapText="1"/>
      <protection locked="0"/>
    </xf>
    <xf numFmtId="39" fontId="13" fillId="3" borderId="8" xfId="0" applyNumberFormat="1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4" fillId="0" borderId="0" xfId="20" applyFont="1" applyBorder="1" applyAlignment="1" applyProtection="1">
      <alignment horizontal="left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/>
    </xf>
    <xf numFmtId="164" fontId="3" fillId="0" borderId="0" xfId="20" applyNumberFormat="1" applyFont="1" applyBorder="1" applyAlignment="1" applyProtection="1">
      <alignment horizontal="center" vertical="top" wrapText="1"/>
      <protection/>
    </xf>
    <xf numFmtId="0" fontId="4" fillId="0" borderId="2" xfId="20" applyFont="1" applyBorder="1" applyAlignment="1" applyProtection="1">
      <alignment horizontal="center" vertical="top" wrapText="1"/>
      <protection/>
    </xf>
    <xf numFmtId="0" fontId="4" fillId="0" borderId="9" xfId="20" applyFont="1" applyBorder="1" applyAlignment="1" applyProtection="1">
      <alignment horizontal="left" vertical="top" wrapText="1"/>
      <protection/>
    </xf>
    <xf numFmtId="0" fontId="3" fillId="0" borderId="3" xfId="20" applyFont="1" applyBorder="1" applyAlignment="1" applyProtection="1">
      <alignment horizontal="center" vertical="top" wrapText="1"/>
      <protection/>
    </xf>
    <xf numFmtId="0" fontId="3" fillId="0" borderId="10" xfId="20" applyFont="1" applyBorder="1" applyAlignment="1" applyProtection="1">
      <alignment horizontal="center" vertical="top" wrapText="1"/>
      <protection/>
    </xf>
    <xf numFmtId="164" fontId="3" fillId="0" borderId="11" xfId="20" applyNumberFormat="1" applyFont="1" applyBorder="1" applyAlignment="1" applyProtection="1">
      <alignment horizontal="center" vertical="top" wrapText="1"/>
      <protection/>
    </xf>
    <xf numFmtId="0" fontId="4" fillId="0" borderId="12" xfId="20" applyFont="1" applyBorder="1" applyAlignment="1" applyProtection="1">
      <alignment horizontal="left" vertical="top" wrapText="1"/>
      <protection/>
    </xf>
    <xf numFmtId="0" fontId="4" fillId="0" borderId="13" xfId="20" applyFont="1" applyBorder="1" applyAlignment="1" applyProtection="1">
      <alignment horizontal="left" vertical="top" wrapText="1"/>
      <protection/>
    </xf>
    <xf numFmtId="0" fontId="3" fillId="0" borderId="1" xfId="20" applyFont="1" applyBorder="1" applyAlignment="1" applyProtection="1">
      <alignment horizontal="center" vertical="top" wrapText="1"/>
      <protection/>
    </xf>
    <xf numFmtId="0" fontId="3" fillId="0" borderId="7" xfId="20" applyFont="1" applyBorder="1" applyAlignment="1" applyProtection="1">
      <alignment horizontal="center" vertical="top" wrapText="1"/>
      <protection/>
    </xf>
    <xf numFmtId="164" fontId="3" fillId="0" borderId="5" xfId="20" applyNumberFormat="1" applyFont="1" applyBorder="1" applyAlignment="1" applyProtection="1">
      <alignment horizontal="center" vertical="top" wrapText="1"/>
      <protection/>
    </xf>
    <xf numFmtId="0" fontId="12" fillId="0" borderId="13" xfId="20" applyFont="1" applyBorder="1" applyAlignment="1" applyProtection="1">
      <alignment horizontal="center" wrapText="1"/>
      <protection/>
    </xf>
    <xf numFmtId="0" fontId="12" fillId="0" borderId="1" xfId="20" applyFont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left" vertical="top" wrapText="1"/>
      <protection/>
    </xf>
    <xf numFmtId="0" fontId="12" fillId="0" borderId="13" xfId="20" applyFont="1" applyFill="1" applyBorder="1" applyAlignment="1" applyProtection="1">
      <alignment horizontal="center" wrapText="1"/>
      <protection/>
    </xf>
    <xf numFmtId="0" fontId="4" fillId="0" borderId="14" xfId="20" applyFont="1" applyFill="1" applyBorder="1" applyAlignment="1" applyProtection="1">
      <alignment horizontal="left" vertical="top" wrapText="1"/>
      <protection/>
    </xf>
    <xf numFmtId="0" fontId="4" fillId="0" borderId="15" xfId="20" applyFont="1" applyFill="1" applyBorder="1" applyAlignment="1" applyProtection="1">
      <alignment horizontal="left" vertical="top" wrapText="1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12" fillId="3" borderId="1" xfId="0" applyFont="1" applyFill="1" applyBorder="1" applyAlignment="1" applyProtection="1">
      <alignment horizontal="center" wrapText="1"/>
      <protection/>
    </xf>
    <xf numFmtId="0" fontId="4" fillId="0" borderId="18" xfId="20" applyFont="1" applyBorder="1" applyAlignment="1" applyProtection="1">
      <alignment horizontal="left" vertical="top" wrapText="1"/>
      <protection/>
    </xf>
    <xf numFmtId="0" fontId="4" fillId="0" borderId="1" xfId="2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ESA IIa-SO-03z Slabopr..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abSelected="1" workbookViewId="0" topLeftCell="A1">
      <selection activeCell="H5" sqref="H5"/>
    </sheetView>
  </sheetViews>
  <sheetFormatPr defaultColWidth="9.140625" defaultRowHeight="15"/>
  <cols>
    <col min="1" max="1" width="9.140625" style="14" customWidth="1"/>
    <col min="2" max="2" width="41.7109375" style="14" customWidth="1"/>
    <col min="3" max="3" width="17.7109375" style="14" customWidth="1"/>
    <col min="4" max="5" width="14.7109375" style="14" customWidth="1"/>
    <col min="6" max="6" width="19.421875" style="14" customWidth="1"/>
    <col min="7" max="16384" width="9.140625" style="14" customWidth="1"/>
  </cols>
  <sheetData>
    <row r="1" spans="2:6" ht="18.75">
      <c r="B1" s="39" t="s">
        <v>25</v>
      </c>
      <c r="C1" s="39"/>
      <c r="D1" s="39"/>
      <c r="E1" s="39"/>
      <c r="F1" s="39"/>
    </row>
    <row r="2" spans="2:6" ht="28.5" customHeight="1">
      <c r="B2" s="46" t="s">
        <v>26</v>
      </c>
      <c r="C2" s="46"/>
      <c r="D2" s="46"/>
      <c r="E2" s="46"/>
      <c r="F2" s="46"/>
    </row>
    <row r="3" spans="2:6" ht="23.25" customHeight="1">
      <c r="B3" s="47" t="s">
        <v>24</v>
      </c>
      <c r="C3" s="47"/>
      <c r="D3" s="47"/>
      <c r="E3" s="47"/>
      <c r="F3" s="47"/>
    </row>
    <row r="4" spans="2:6" ht="15.75" thickBot="1">
      <c r="B4" s="15"/>
      <c r="C4" s="15"/>
      <c r="D4" s="16"/>
      <c r="E4" s="16"/>
      <c r="F4" s="17"/>
    </row>
    <row r="5" spans="2:6" ht="15" customHeight="1">
      <c r="B5" s="18" t="s">
        <v>27</v>
      </c>
      <c r="C5" s="19"/>
      <c r="D5" s="20"/>
      <c r="E5" s="21"/>
      <c r="F5" s="22"/>
    </row>
    <row r="6" spans="2:6" ht="15" customHeight="1" thickBot="1">
      <c r="B6" s="23"/>
      <c r="C6" s="24"/>
      <c r="D6" s="25"/>
      <c r="E6" s="26"/>
      <c r="F6" s="27"/>
    </row>
    <row r="7" spans="2:6" ht="46.5" customHeight="1">
      <c r="B7" s="3" t="s">
        <v>0</v>
      </c>
      <c r="C7" s="4" t="s">
        <v>28</v>
      </c>
      <c r="D7" s="4" t="s">
        <v>11</v>
      </c>
      <c r="E7" s="4" t="s">
        <v>12</v>
      </c>
      <c r="F7" s="5" t="s">
        <v>13</v>
      </c>
    </row>
    <row r="8" spans="2:6" ht="25.5" customHeight="1">
      <c r="B8" s="23" t="s">
        <v>1</v>
      </c>
      <c r="C8" s="28">
        <v>1</v>
      </c>
      <c r="D8" s="29" t="s">
        <v>2</v>
      </c>
      <c r="E8" s="12"/>
      <c r="F8" s="6">
        <f>ROUND(E8,2)*C8</f>
        <v>0</v>
      </c>
    </row>
    <row r="9" spans="2:6" ht="27" customHeight="1">
      <c r="B9" s="30" t="s">
        <v>35</v>
      </c>
      <c r="C9" s="31">
        <v>1</v>
      </c>
      <c r="D9" s="29" t="s">
        <v>3</v>
      </c>
      <c r="E9" s="12"/>
      <c r="F9" s="6">
        <f aca="true" t="shared" si="0" ref="F9:F20">ROUND(E9,2)*C9</f>
        <v>0</v>
      </c>
    </row>
    <row r="10" spans="2:6" ht="26.25" customHeight="1">
      <c r="B10" s="30" t="s">
        <v>23</v>
      </c>
      <c r="C10" s="31">
        <v>2</v>
      </c>
      <c r="D10" s="29" t="s">
        <v>3</v>
      </c>
      <c r="E10" s="12"/>
      <c r="F10" s="6">
        <f>ROUND(E10,2)*C10</f>
        <v>0</v>
      </c>
    </row>
    <row r="11" spans="2:6" ht="26.25" customHeight="1">
      <c r="B11" s="30" t="s">
        <v>33</v>
      </c>
      <c r="C11" s="31">
        <v>4</v>
      </c>
      <c r="D11" s="29" t="s">
        <v>3</v>
      </c>
      <c r="E11" s="12"/>
      <c r="F11" s="6">
        <f>ROUND(E11,2)*C11</f>
        <v>0</v>
      </c>
    </row>
    <row r="12" spans="2:6" ht="26.25" customHeight="1">
      <c r="B12" s="30" t="s">
        <v>34</v>
      </c>
      <c r="C12" s="31">
        <v>1</v>
      </c>
      <c r="D12" s="29" t="s">
        <v>3</v>
      </c>
      <c r="E12" s="12"/>
      <c r="F12" s="6">
        <f>ROUND(E12,2)*C12</f>
        <v>0</v>
      </c>
    </row>
    <row r="13" spans="2:6" ht="26.25" customHeight="1">
      <c r="B13" s="30" t="s">
        <v>36</v>
      </c>
      <c r="C13" s="31">
        <v>4</v>
      </c>
      <c r="D13" s="29" t="s">
        <v>3</v>
      </c>
      <c r="E13" s="12"/>
      <c r="F13" s="6">
        <f t="shared" si="0"/>
        <v>0</v>
      </c>
    </row>
    <row r="14" spans="2:6" ht="24.75" customHeight="1">
      <c r="B14" s="23" t="s">
        <v>4</v>
      </c>
      <c r="C14" s="28">
        <v>1</v>
      </c>
      <c r="D14" s="29" t="s">
        <v>2</v>
      </c>
      <c r="E14" s="12"/>
      <c r="F14" s="6">
        <f t="shared" si="0"/>
        <v>0</v>
      </c>
    </row>
    <row r="15" spans="2:6" ht="28.5" customHeight="1">
      <c r="B15" s="23" t="s">
        <v>41</v>
      </c>
      <c r="C15" s="28">
        <v>1</v>
      </c>
      <c r="D15" s="29" t="s">
        <v>2</v>
      </c>
      <c r="E15" s="12"/>
      <c r="F15" s="6">
        <f t="shared" si="0"/>
        <v>0</v>
      </c>
    </row>
    <row r="16" spans="2:6" ht="24.75" customHeight="1">
      <c r="B16" s="23" t="s">
        <v>5</v>
      </c>
      <c r="C16" s="28">
        <v>1</v>
      </c>
      <c r="D16" s="29" t="s">
        <v>2</v>
      </c>
      <c r="E16" s="12"/>
      <c r="F16" s="6">
        <f t="shared" si="0"/>
        <v>0</v>
      </c>
    </row>
    <row r="17" spans="2:6" ht="26.25" customHeight="1">
      <c r="B17" s="23" t="s">
        <v>6</v>
      </c>
      <c r="C17" s="28">
        <v>1</v>
      </c>
      <c r="D17" s="29" t="s">
        <v>2</v>
      </c>
      <c r="E17" s="12"/>
      <c r="F17" s="6">
        <f t="shared" si="0"/>
        <v>0</v>
      </c>
    </row>
    <row r="18" spans="2:6" ht="23.25" customHeight="1">
      <c r="B18" s="23" t="s">
        <v>7</v>
      </c>
      <c r="C18" s="28">
        <v>1</v>
      </c>
      <c r="D18" s="29" t="s">
        <v>2</v>
      </c>
      <c r="E18" s="12"/>
      <c r="F18" s="6">
        <f t="shared" si="0"/>
        <v>0</v>
      </c>
    </row>
    <row r="19" spans="2:6" ht="27" customHeight="1">
      <c r="B19" s="23" t="s">
        <v>8</v>
      </c>
      <c r="C19" s="28">
        <v>1</v>
      </c>
      <c r="D19" s="29" t="s">
        <v>2</v>
      </c>
      <c r="E19" s="12"/>
      <c r="F19" s="6">
        <f t="shared" si="0"/>
        <v>0</v>
      </c>
    </row>
    <row r="20" spans="2:6" ht="23.25" customHeight="1">
      <c r="B20" s="23" t="s">
        <v>9</v>
      </c>
      <c r="C20" s="28">
        <v>1</v>
      </c>
      <c r="D20" s="29" t="s">
        <v>2</v>
      </c>
      <c r="E20" s="12"/>
      <c r="F20" s="6">
        <f t="shared" si="0"/>
        <v>0</v>
      </c>
    </row>
    <row r="21" spans="2:6" ht="15" customHeight="1" thickBot="1">
      <c r="B21" s="32" t="s">
        <v>29</v>
      </c>
      <c r="C21" s="33"/>
      <c r="D21" s="34"/>
      <c r="E21" s="35"/>
      <c r="F21" s="7">
        <f>SUM(F8:F20)</f>
        <v>0</v>
      </c>
    </row>
    <row r="22" ht="15" customHeight="1"/>
    <row r="23" ht="15" customHeight="1" thickBot="1"/>
    <row r="24" spans="2:6" ht="55.5" customHeight="1">
      <c r="B24" s="3" t="s">
        <v>0</v>
      </c>
      <c r="C24" s="4" t="s">
        <v>10</v>
      </c>
      <c r="D24" s="4" t="s">
        <v>11</v>
      </c>
      <c r="E24" s="4" t="s">
        <v>12</v>
      </c>
      <c r="F24" s="5" t="s">
        <v>13</v>
      </c>
    </row>
    <row r="25" spans="2:6" ht="23.25" customHeight="1">
      <c r="B25" s="23" t="s">
        <v>39</v>
      </c>
      <c r="C25" s="36">
        <v>20</v>
      </c>
      <c r="D25" s="9" t="s">
        <v>14</v>
      </c>
      <c r="E25" s="11"/>
      <c r="F25" s="10">
        <f>ROUND(E25,2)*C25</f>
        <v>0</v>
      </c>
    </row>
    <row r="26" spans="2:6" ht="36">
      <c r="B26" s="23" t="s">
        <v>37</v>
      </c>
      <c r="C26" s="36">
        <v>2</v>
      </c>
      <c r="D26" s="9" t="s">
        <v>14</v>
      </c>
      <c r="E26" s="11"/>
      <c r="F26" s="10">
        <f aca="true" t="shared" si="1" ref="F26:F27">ROUND(E26,2)*C26</f>
        <v>0</v>
      </c>
    </row>
    <row r="27" spans="2:6" ht="23.25" customHeight="1">
      <c r="B27" s="23" t="s">
        <v>38</v>
      </c>
      <c r="C27" s="36">
        <v>2</v>
      </c>
      <c r="D27" s="9" t="s">
        <v>14</v>
      </c>
      <c r="E27" s="11"/>
      <c r="F27" s="10">
        <f t="shared" si="1"/>
        <v>0</v>
      </c>
    </row>
    <row r="28" spans="2:6" ht="28.5" customHeight="1">
      <c r="B28" s="23" t="s">
        <v>19</v>
      </c>
      <c r="C28" s="2">
        <v>15</v>
      </c>
      <c r="D28" s="2" t="s">
        <v>15</v>
      </c>
      <c r="E28" s="8"/>
      <c r="F28" s="6">
        <f aca="true" t="shared" si="2" ref="F28:F31">ROUND(E28,2)*C28</f>
        <v>0</v>
      </c>
    </row>
    <row r="29" spans="2:6" ht="28.5" customHeight="1">
      <c r="B29" s="23" t="s">
        <v>20</v>
      </c>
      <c r="C29" s="2">
        <v>5</v>
      </c>
      <c r="D29" s="2" t="s">
        <v>15</v>
      </c>
      <c r="E29" s="8"/>
      <c r="F29" s="6">
        <f t="shared" si="2"/>
        <v>0</v>
      </c>
    </row>
    <row r="30" spans="2:6" ht="27.75" customHeight="1">
      <c r="B30" s="23" t="s">
        <v>21</v>
      </c>
      <c r="C30" s="2">
        <v>5</v>
      </c>
      <c r="D30" s="2" t="s">
        <v>15</v>
      </c>
      <c r="E30" s="8"/>
      <c r="F30" s="6">
        <f>ROUND(E30,2)*C30</f>
        <v>0</v>
      </c>
    </row>
    <row r="31" spans="2:6" ht="24.6" customHeight="1">
      <c r="B31" s="23" t="s">
        <v>22</v>
      </c>
      <c r="C31" s="2">
        <v>4</v>
      </c>
      <c r="D31" s="2" t="s">
        <v>16</v>
      </c>
      <c r="E31" s="8"/>
      <c r="F31" s="6">
        <f t="shared" si="2"/>
        <v>0</v>
      </c>
    </row>
    <row r="32" spans="2:6" ht="27" customHeight="1">
      <c r="B32" s="37" t="s">
        <v>17</v>
      </c>
      <c r="C32" s="38"/>
      <c r="D32" s="38"/>
      <c r="E32" s="24"/>
      <c r="F32" s="6">
        <f>SUM(F25:F31)</f>
        <v>0</v>
      </c>
    </row>
    <row r="33" ht="15" customHeight="1" thickBot="1"/>
    <row r="34" spans="2:6" ht="22.5" customHeight="1" thickBot="1">
      <c r="B34" s="41" t="s">
        <v>30</v>
      </c>
      <c r="C34" s="42"/>
      <c r="D34" s="42"/>
      <c r="E34" s="43"/>
      <c r="F34" s="13">
        <f>+F21+F32</f>
        <v>0</v>
      </c>
    </row>
    <row r="36" spans="2:8" ht="15">
      <c r="B36" s="40" t="s">
        <v>18</v>
      </c>
      <c r="C36" s="40"/>
      <c r="D36" s="40"/>
      <c r="E36" s="40"/>
      <c r="F36" s="40"/>
      <c r="G36" s="40"/>
      <c r="H36" s="40"/>
    </row>
    <row r="37" spans="3:6" ht="10.5" customHeight="1">
      <c r="C37" s="1"/>
      <c r="D37" s="1"/>
      <c r="E37" s="1"/>
      <c r="F37" s="1"/>
    </row>
    <row r="38" spans="2:6" ht="42.75" customHeight="1">
      <c r="B38" s="45" t="s">
        <v>31</v>
      </c>
      <c r="C38" s="45"/>
      <c r="D38" s="45"/>
      <c r="E38" s="45"/>
      <c r="F38" s="45"/>
    </row>
    <row r="39" spans="2:6" ht="37.5" customHeight="1">
      <c r="B39" s="45" t="s">
        <v>32</v>
      </c>
      <c r="C39" s="45"/>
      <c r="D39" s="45"/>
      <c r="E39" s="45"/>
      <c r="F39" s="45"/>
    </row>
    <row r="40" spans="2:6" ht="51" customHeight="1">
      <c r="B40" s="44" t="s">
        <v>40</v>
      </c>
      <c r="C40" s="44"/>
      <c r="D40" s="44"/>
      <c r="E40" s="44"/>
      <c r="F40" s="44"/>
    </row>
  </sheetData>
  <sheetProtection password="CC06" sheet="1" objects="1" scenarios="1"/>
  <mergeCells count="8">
    <mergeCell ref="B1:F1"/>
    <mergeCell ref="B36:H36"/>
    <mergeCell ref="B34:E34"/>
    <mergeCell ref="B40:F40"/>
    <mergeCell ref="B38:F38"/>
    <mergeCell ref="B39:F39"/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Stříž Ivo</dc:creator>
  <cp:keywords/>
  <dc:description/>
  <cp:lastModifiedBy>Furch Dalibor</cp:lastModifiedBy>
  <cp:lastPrinted>2018-10-18T09:41:06Z</cp:lastPrinted>
  <dcterms:created xsi:type="dcterms:W3CDTF">2018-09-14T09:06:58Z</dcterms:created>
  <dcterms:modified xsi:type="dcterms:W3CDTF">2018-10-23T08:49:31Z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-1707645245</vt:i4>
  </property>
  <property fmtid="{D5CDD505-2E9C-101B-9397-08002B2CF9AE}" pid="3" name="_NewReviewCycle">
    <vt:lpwstr/>
  </property>
  <property fmtid="{D5CDD505-2E9C-101B-9397-08002B2CF9AE}" pid="4" name="_EmailSubject">
    <vt:lpwstr>Výměna ústředny EPS na pobočce ČNB Ostrava - obdržené dotazy</vt:lpwstr>
  </property>
  <property fmtid="{D5CDD505-2E9C-101B-9397-08002B2CF9AE}" pid="5" name="_AuthorEmail">
    <vt:lpwstr>Ilja.Skaunic@cnb.cz</vt:lpwstr>
  </property>
  <property fmtid="{D5CDD505-2E9C-101B-9397-08002B2CF9AE}" pid="6" name="_AuthorEmailDisplayName">
    <vt:lpwstr>Skaunic Ilja</vt:lpwstr>
  </property>
  <property fmtid="{D5CDD505-2E9C-101B-9397-08002B2CF9AE}" pid="7" name="_PreviousAdHocReviewCycleID">
    <vt:i4>1235617869</vt:i4>
  </property>
  <property fmtid="{D5CDD505-2E9C-101B-9397-08002B2CF9AE}" pid="8" name="_ReviewingToolsShownOnce">
    <vt:lpwstr/>
  </property>
</Properties>
</file>