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820" activeTab="0"/>
  </bookViews>
  <sheets>
    <sheet name="Renewal 2019" sheetId="1" r:id="rId1"/>
  </sheets>
  <definedNames/>
  <calcPr fullCalcOnLoad="1"/>
</workbook>
</file>

<file path=xl/sharedStrings.xml><?xml version="1.0" encoding="utf-8"?>
<sst xmlns="http://schemas.openxmlformats.org/spreadsheetml/2006/main" count="77" uniqueCount="46">
  <si>
    <t>Oracle Web Tier - Named User Plus Perpetual</t>
  </si>
  <si>
    <t>Česká národní banka</t>
  </si>
  <si>
    <t>Oracle WebLogic Server Standard Edition - Processor Perpetual</t>
  </si>
  <si>
    <t>Oracle Forms and Reports - Named User Plus Perpetual</t>
  </si>
  <si>
    <t>Oracle Partitioning - Processor Perpetual</t>
  </si>
  <si>
    <t>Oracle Diagnostics Pack - Processor Perpetual</t>
  </si>
  <si>
    <t>Oracle Tuning Pack - Processor Perpetual</t>
  </si>
  <si>
    <t>Oracle Internet Application Server Enterprise Edition - Processor Perpetual</t>
  </si>
  <si>
    <t>Oracle Database Enterprise Edition - Processor Perpetual</t>
  </si>
  <si>
    <t>Oracle Database Standard Edition - Named User Plus Perpetual</t>
  </si>
  <si>
    <t>Oracle Database Standard Edition - Processor Perpetual</t>
  </si>
  <si>
    <t>Oracle Internet Application Server Standard Edition - Processor Perpetual</t>
  </si>
  <si>
    <t>Oracle OLAP - Named User Plus Perpetual</t>
  </si>
  <si>
    <t>Oracle Business Intelligence Server Administrator - Named User Plus Perpetual</t>
  </si>
  <si>
    <t>Oracle Business Intelligence Suite Enterprise Edition Plus - Processor Perpetual</t>
  </si>
  <si>
    <t>Oracle Business Intelligence Publisher - Processor Perpetual</t>
  </si>
  <si>
    <t>Oracle Data Integrator Enterprise Edition - Processor Perpetual</t>
  </si>
  <si>
    <t>Oracle Data Masking Pack - Named User Plus Perpetual</t>
  </si>
  <si>
    <t>Oracle Web Tier - Processor Perpetual</t>
  </si>
  <si>
    <t>Oracle Interactive Dashboard - Processor Perpetual</t>
  </si>
  <si>
    <t>Oracle Business Intelligence Server Enterprise Edition - Processor Perpetual</t>
  </si>
  <si>
    <t xml:space="preserve">CSI </t>
  </si>
  <si>
    <t>Produkt Licence</t>
  </si>
  <si>
    <t>Počet uživatelů/procesorů</t>
  </si>
  <si>
    <t>oddíl A</t>
  </si>
  <si>
    <t>oddíl B</t>
  </si>
  <si>
    <t>oddíl C</t>
  </si>
  <si>
    <t>oddíl D</t>
  </si>
  <si>
    <t>Support od 1.1.2019 do 31.12.2019 - 1 rok</t>
  </si>
  <si>
    <t>Oracle Forms and Reports - Processor Perpetual</t>
  </si>
  <si>
    <t>Support od 28.2.2019 do 31.12.2019 - 307 dní</t>
  </si>
  <si>
    <t>Support od 11.12.2018 do 31.12.2019 - 386 dní</t>
  </si>
  <si>
    <t>Oracle Linux Basic Limited Support</t>
  </si>
  <si>
    <t>Oracle Linux Network Support</t>
  </si>
  <si>
    <t>Oracle VM Premier Support</t>
  </si>
  <si>
    <t>Oracle Linux Premier Limited Support</t>
  </si>
  <si>
    <t>Oracle Linux Premier Limited Support - Oracle 1-Click Ordering</t>
  </si>
  <si>
    <t>Oracle Linux Network Support - Oracle 1-Click Ordering</t>
  </si>
  <si>
    <t>Oracle VM Premier Limited Support - Oracle 1-Click Ordering</t>
  </si>
  <si>
    <t>Oracle VM Premier Limited Support</t>
  </si>
  <si>
    <t>CELKOVÁ NABÍDKOVÁ CENA v Kč bez DPH</t>
  </si>
  <si>
    <t>Celkem v Kč bez DPH za odd. A</t>
  </si>
  <si>
    <t>Celkem v Kč bez DPH za odd. B</t>
  </si>
  <si>
    <t>Celkem v Kč bez DPH za odd. C</t>
  </si>
  <si>
    <t>Celkem v Kč bez DPH za odd. D</t>
  </si>
  <si>
    <t>Cena v Kč bez DPH za období definované pro daný oddíl (Support od-do)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</si>
</sst>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10"/>
      <name val="Calibri"/>
      <family val="2"/>
    </font>
    <font>
      <sz val="10"/>
      <color indexed="10"/>
      <name val="Calibri"/>
      <family val="2"/>
    </font>
    <font>
      <b/>
      <sz val="10"/>
      <color indexed="10"/>
      <name val="Calibri"/>
      <family val="2"/>
    </font>
    <font>
      <b/>
      <i/>
      <sz val="10"/>
      <color indexed="10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0"/>
      <color rgb="FFFF0000"/>
      <name val="Calibri"/>
      <family val="2"/>
    </font>
    <font>
      <b/>
      <i/>
      <sz val="10"/>
      <color rgb="FFFF0000"/>
      <name val="Calibri"/>
      <family val="2"/>
    </font>
    <font>
      <sz val="10"/>
      <color rgb="FFFF0000"/>
      <name val="Calibri"/>
      <family val="2"/>
    </font>
    <font>
      <b/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27" fillId="0" borderId="0" xfId="0" applyFont="1" applyAlignment="1" applyProtection="1">
      <alignment/>
      <protection/>
    </xf>
    <xf numFmtId="0" fontId="44" fillId="0" borderId="0" xfId="0" applyFont="1" applyAlignment="1" applyProtection="1">
      <alignment horizontal="center"/>
      <protection/>
    </xf>
    <xf numFmtId="0" fontId="44" fillId="0" borderId="0" xfId="0" applyFont="1" applyAlignment="1" applyProtection="1">
      <alignment/>
      <protection/>
    </xf>
    <xf numFmtId="4" fontId="44" fillId="0" borderId="0" xfId="0" applyNumberFormat="1" applyFont="1" applyFill="1" applyAlignment="1" applyProtection="1">
      <alignment/>
      <protection/>
    </xf>
    <xf numFmtId="0" fontId="45" fillId="0" borderId="0" xfId="0" applyFont="1" applyAlignment="1" applyProtection="1">
      <alignment/>
      <protection/>
    </xf>
    <xf numFmtId="0" fontId="45" fillId="0" borderId="0" xfId="0" applyFont="1" applyFill="1" applyAlignment="1" applyProtection="1">
      <alignment/>
      <protection/>
    </xf>
    <xf numFmtId="0" fontId="45" fillId="0" borderId="0" xfId="0" applyFont="1" applyFill="1" applyAlignment="1" applyProtection="1">
      <alignment horizontal="center"/>
      <protection/>
    </xf>
    <xf numFmtId="4" fontId="45" fillId="0" borderId="0" xfId="0" applyNumberFormat="1" applyFont="1" applyFill="1" applyAlignment="1" applyProtection="1">
      <alignment horizontal="center"/>
      <protection/>
    </xf>
    <xf numFmtId="0" fontId="45" fillId="0" borderId="10" xfId="0" applyFont="1" applyFill="1" applyBorder="1" applyAlignment="1" applyProtection="1">
      <alignment/>
      <protection/>
    </xf>
    <xf numFmtId="0" fontId="45" fillId="0" borderId="11" xfId="0" applyFont="1" applyFill="1" applyBorder="1" applyAlignment="1" applyProtection="1">
      <alignment horizontal="left" wrapText="1"/>
      <protection/>
    </xf>
    <xf numFmtId="0" fontId="45" fillId="0" borderId="11" xfId="0" applyFont="1" applyFill="1" applyBorder="1" applyAlignment="1" applyProtection="1">
      <alignment horizontal="center"/>
      <protection/>
    </xf>
    <xf numFmtId="4" fontId="46" fillId="0" borderId="12" xfId="0" applyNumberFormat="1" applyFont="1" applyFill="1" applyBorder="1" applyAlignment="1" applyProtection="1">
      <alignment horizontal="justify"/>
      <protection/>
    </xf>
    <xf numFmtId="0" fontId="45" fillId="0" borderId="13" xfId="0" applyFont="1" applyFill="1" applyBorder="1" applyAlignment="1" applyProtection="1">
      <alignment/>
      <protection/>
    </xf>
    <xf numFmtId="0" fontId="45" fillId="0" borderId="0" xfId="0" applyFont="1" applyFill="1" applyBorder="1" applyAlignment="1" applyProtection="1">
      <alignment horizontal="left" wrapText="1"/>
      <protection/>
    </xf>
    <xf numFmtId="0" fontId="45" fillId="0" borderId="0" xfId="0" applyFont="1" applyFill="1" applyBorder="1" applyAlignment="1" applyProtection="1">
      <alignment horizontal="center"/>
      <protection/>
    </xf>
    <xf numFmtId="4" fontId="45" fillId="0" borderId="14" xfId="0" applyNumberFormat="1" applyFont="1" applyFill="1" applyBorder="1" applyAlignment="1" applyProtection="1">
      <alignment horizontal="center"/>
      <protection/>
    </xf>
    <xf numFmtId="0" fontId="44" fillId="0" borderId="15" xfId="0" applyFont="1" applyBorder="1" applyAlignment="1" applyProtection="1">
      <alignment/>
      <protection/>
    </xf>
    <xf numFmtId="0" fontId="44" fillId="0" borderId="15" xfId="0" applyFont="1" applyBorder="1" applyAlignment="1" applyProtection="1">
      <alignment horizontal="center"/>
      <protection/>
    </xf>
    <xf numFmtId="9" fontId="44" fillId="0" borderId="0" xfId="0" applyNumberFormat="1" applyFont="1" applyAlignment="1" applyProtection="1">
      <alignment horizontal="center"/>
      <protection/>
    </xf>
    <xf numFmtId="0" fontId="47" fillId="0" borderId="13" xfId="0" applyFont="1" applyBorder="1" applyAlignment="1" applyProtection="1">
      <alignment/>
      <protection/>
    </xf>
    <xf numFmtId="0" fontId="45" fillId="0" borderId="16" xfId="0" applyFont="1" applyBorder="1" applyAlignment="1" applyProtection="1">
      <alignment horizontal="left"/>
      <protection/>
    </xf>
    <xf numFmtId="0" fontId="45" fillId="0" borderId="17" xfId="0" applyFont="1" applyBorder="1" applyAlignment="1" applyProtection="1">
      <alignment horizontal="left"/>
      <protection/>
    </xf>
    <xf numFmtId="44" fontId="45" fillId="0" borderId="18" xfId="0" applyNumberFormat="1" applyFont="1" applyFill="1" applyBorder="1" applyAlignment="1" applyProtection="1">
      <alignment/>
      <protection/>
    </xf>
    <xf numFmtId="0" fontId="44" fillId="0" borderId="16" xfId="0" applyFont="1" applyBorder="1" applyAlignment="1" applyProtection="1">
      <alignment/>
      <protection/>
    </xf>
    <xf numFmtId="0" fontId="44" fillId="0" borderId="17" xfId="0" applyFont="1" applyBorder="1" applyAlignment="1" applyProtection="1">
      <alignment horizontal="center"/>
      <protection/>
    </xf>
    <xf numFmtId="0" fontId="44" fillId="0" borderId="17" xfId="0" applyFont="1" applyBorder="1" applyAlignment="1" applyProtection="1">
      <alignment/>
      <protection/>
    </xf>
    <xf numFmtId="4" fontId="0" fillId="0" borderId="18" xfId="0" applyNumberFormat="1" applyFill="1" applyBorder="1" applyAlignment="1" applyProtection="1">
      <alignment/>
      <protection/>
    </xf>
    <xf numFmtId="0" fontId="45" fillId="0" borderId="19" xfId="0" applyFont="1" applyBorder="1" applyAlignment="1" applyProtection="1">
      <alignment/>
      <protection/>
    </xf>
    <xf numFmtId="0" fontId="44" fillId="0" borderId="20" xfId="0" applyFont="1" applyBorder="1" applyAlignment="1" applyProtection="1">
      <alignment horizontal="center"/>
      <protection/>
    </xf>
    <xf numFmtId="0" fontId="44" fillId="0" borderId="20" xfId="0" applyFont="1" applyBorder="1" applyAlignment="1" applyProtection="1">
      <alignment/>
      <protection/>
    </xf>
    <xf numFmtId="4" fontId="44" fillId="0" borderId="21" xfId="0" applyNumberFormat="1" applyFont="1" applyFill="1" applyBorder="1" applyAlignment="1" applyProtection="1">
      <alignment/>
      <protection/>
    </xf>
    <xf numFmtId="0" fontId="48" fillId="0" borderId="16" xfId="0" applyFont="1" applyBorder="1" applyAlignment="1" applyProtection="1">
      <alignment wrapText="1"/>
      <protection/>
    </xf>
    <xf numFmtId="0" fontId="45" fillId="0" borderId="17" xfId="0" applyFont="1" applyBorder="1" applyAlignment="1" applyProtection="1">
      <alignment horizontal="left"/>
      <protection/>
    </xf>
    <xf numFmtId="4" fontId="45" fillId="0" borderId="18" xfId="0" applyNumberFormat="1" applyFont="1" applyFill="1" applyBorder="1" applyAlignment="1" applyProtection="1">
      <alignment/>
      <protection/>
    </xf>
    <xf numFmtId="4" fontId="44" fillId="0" borderId="18" xfId="0" applyNumberFormat="1" applyFont="1" applyFill="1" applyBorder="1" applyAlignment="1" applyProtection="1">
      <alignment/>
      <protection/>
    </xf>
    <xf numFmtId="0" fontId="27" fillId="0" borderId="10" xfId="0" applyFont="1" applyBorder="1" applyAlignment="1" applyProtection="1">
      <alignment horizontal="left" vertical="top"/>
      <protection/>
    </xf>
    <xf numFmtId="0" fontId="27" fillId="0" borderId="11" xfId="0" applyFont="1" applyBorder="1" applyAlignment="1" applyProtection="1">
      <alignment horizontal="left" vertical="top"/>
      <protection/>
    </xf>
    <xf numFmtId="44" fontId="49" fillId="0" borderId="12" xfId="0" applyNumberFormat="1" applyFont="1" applyFill="1" applyBorder="1" applyAlignment="1" applyProtection="1">
      <alignment/>
      <protection/>
    </xf>
    <xf numFmtId="44" fontId="44" fillId="33" borderId="15" xfId="0" applyNumberFormat="1" applyFont="1" applyFill="1" applyBorder="1" applyAlignment="1" applyProtection="1">
      <alignment/>
      <protection hidden="1" locked="0"/>
    </xf>
    <xf numFmtId="44" fontId="45" fillId="33" borderId="15" xfId="0" applyNumberFormat="1" applyFont="1" applyFill="1" applyBorder="1" applyAlignment="1" applyProtection="1">
      <alignment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77"/>
  <sheetViews>
    <sheetView tabSelected="1" zoomScalePageLayoutView="0" workbookViewId="0" topLeftCell="A1">
      <selection activeCell="D50" sqref="D50"/>
    </sheetView>
  </sheetViews>
  <sheetFormatPr defaultColWidth="9.140625" defaultRowHeight="15"/>
  <cols>
    <col min="1" max="1" width="65.00390625" style="3" bestFit="1" customWidth="1"/>
    <col min="2" max="2" width="16.8515625" style="2" bestFit="1" customWidth="1"/>
    <col min="3" max="3" width="10.28125" style="3" bestFit="1" customWidth="1"/>
    <col min="4" max="4" width="22.28125" style="4" bestFit="1" customWidth="1"/>
    <col min="5" max="5" width="9.140625" style="2" customWidth="1"/>
    <col min="6" max="16384" width="9.140625" style="3" customWidth="1"/>
  </cols>
  <sheetData>
    <row r="2" ht="15">
      <c r="A2" s="1" t="s">
        <v>1</v>
      </c>
    </row>
    <row r="3" ht="12.75">
      <c r="A3" s="5"/>
    </row>
    <row r="4" spans="2:5" s="6" customFormat="1" ht="13.5" thickBot="1">
      <c r="B4" s="7"/>
      <c r="D4" s="8"/>
      <c r="E4" s="7"/>
    </row>
    <row r="5" spans="1:5" s="6" customFormat="1" ht="39" thickBot="1">
      <c r="A5" s="9" t="s">
        <v>22</v>
      </c>
      <c r="B5" s="10" t="s">
        <v>23</v>
      </c>
      <c r="C5" s="11" t="s">
        <v>21</v>
      </c>
      <c r="D5" s="12" t="s">
        <v>45</v>
      </c>
      <c r="E5" s="7"/>
    </row>
    <row r="6" spans="1:5" s="6" customFormat="1" ht="12.75">
      <c r="A6" s="13" t="s">
        <v>24</v>
      </c>
      <c r="B6" s="14"/>
      <c r="C6" s="15"/>
      <c r="D6" s="16"/>
      <c r="E6" s="7"/>
    </row>
    <row r="7" spans="1:5" ht="12.75">
      <c r="A7" s="17" t="s">
        <v>0</v>
      </c>
      <c r="B7" s="18">
        <v>20</v>
      </c>
      <c r="C7" s="18">
        <v>18860177</v>
      </c>
      <c r="D7" s="39"/>
      <c r="E7" s="19"/>
    </row>
    <row r="8" spans="1:5" ht="12.75">
      <c r="A8" s="17" t="s">
        <v>2</v>
      </c>
      <c r="B8" s="18">
        <v>1</v>
      </c>
      <c r="C8" s="18">
        <v>18860177</v>
      </c>
      <c r="D8" s="39"/>
      <c r="E8" s="19"/>
    </row>
    <row r="9" spans="1:5" ht="12.75">
      <c r="A9" s="17" t="s">
        <v>3</v>
      </c>
      <c r="B9" s="18">
        <v>10</v>
      </c>
      <c r="C9" s="18">
        <v>15679011</v>
      </c>
      <c r="D9" s="39"/>
      <c r="E9" s="19"/>
    </row>
    <row r="10" spans="1:5" ht="12.75">
      <c r="A10" s="17" t="s">
        <v>4</v>
      </c>
      <c r="B10" s="18">
        <v>2</v>
      </c>
      <c r="C10" s="18">
        <v>15679011</v>
      </c>
      <c r="D10" s="39"/>
      <c r="E10" s="19"/>
    </row>
    <row r="11" spans="1:5" ht="12.75">
      <c r="A11" s="17" t="s">
        <v>5</v>
      </c>
      <c r="B11" s="18">
        <v>4</v>
      </c>
      <c r="C11" s="18">
        <v>15679011</v>
      </c>
      <c r="D11" s="39"/>
      <c r="E11" s="19"/>
    </row>
    <row r="12" spans="1:5" ht="12.75">
      <c r="A12" s="17" t="s">
        <v>6</v>
      </c>
      <c r="B12" s="18">
        <v>4</v>
      </c>
      <c r="C12" s="18">
        <v>15679011</v>
      </c>
      <c r="D12" s="39"/>
      <c r="E12" s="19"/>
    </row>
    <row r="13" spans="1:5" ht="12.75">
      <c r="A13" s="17" t="s">
        <v>7</v>
      </c>
      <c r="B13" s="18">
        <v>1</v>
      </c>
      <c r="C13" s="18">
        <v>15679011</v>
      </c>
      <c r="D13" s="39"/>
      <c r="E13" s="19"/>
    </row>
    <row r="14" spans="1:5" ht="12.75">
      <c r="A14" s="17" t="s">
        <v>8</v>
      </c>
      <c r="B14" s="18">
        <v>2</v>
      </c>
      <c r="C14" s="18">
        <v>15483055</v>
      </c>
      <c r="D14" s="39"/>
      <c r="E14" s="19"/>
    </row>
    <row r="15" spans="1:5" ht="12.75">
      <c r="A15" s="17" t="s">
        <v>8</v>
      </c>
      <c r="B15" s="18">
        <v>4</v>
      </c>
      <c r="C15" s="18">
        <v>14769029</v>
      </c>
      <c r="D15" s="39"/>
      <c r="E15" s="19"/>
    </row>
    <row r="16" spans="1:5" ht="12.75">
      <c r="A16" s="17" t="s">
        <v>5</v>
      </c>
      <c r="B16" s="18">
        <v>4</v>
      </c>
      <c r="C16" s="18">
        <v>14769029</v>
      </c>
      <c r="D16" s="39"/>
      <c r="E16" s="19"/>
    </row>
    <row r="17" spans="1:5" ht="12.75">
      <c r="A17" s="17" t="s">
        <v>9</v>
      </c>
      <c r="B17" s="18">
        <v>5</v>
      </c>
      <c r="C17" s="18">
        <v>3795229</v>
      </c>
      <c r="D17" s="39"/>
      <c r="E17" s="19"/>
    </row>
    <row r="18" spans="1:5" ht="12.75">
      <c r="A18" s="17" t="s">
        <v>7</v>
      </c>
      <c r="B18" s="18">
        <v>1</v>
      </c>
      <c r="C18" s="18">
        <v>14677816</v>
      </c>
      <c r="D18" s="39"/>
      <c r="E18" s="19"/>
    </row>
    <row r="19" spans="1:5" ht="12.75">
      <c r="A19" s="17" t="s">
        <v>10</v>
      </c>
      <c r="B19" s="18">
        <v>1</v>
      </c>
      <c r="C19" s="18">
        <v>14677816</v>
      </c>
      <c r="D19" s="39"/>
      <c r="E19" s="19"/>
    </row>
    <row r="20" spans="1:5" ht="12.75">
      <c r="A20" s="17" t="s">
        <v>11</v>
      </c>
      <c r="B20" s="18">
        <v>1</v>
      </c>
      <c r="C20" s="18">
        <v>14677816</v>
      </c>
      <c r="D20" s="39"/>
      <c r="E20" s="19"/>
    </row>
    <row r="21" spans="1:5" ht="12.75">
      <c r="A21" s="17" t="s">
        <v>12</v>
      </c>
      <c r="B21" s="18">
        <v>56</v>
      </c>
      <c r="C21" s="18">
        <v>14677816</v>
      </c>
      <c r="D21" s="39"/>
      <c r="E21" s="19"/>
    </row>
    <row r="22" spans="1:5" ht="12.75">
      <c r="A22" s="17" t="s">
        <v>7</v>
      </c>
      <c r="B22" s="18">
        <v>6</v>
      </c>
      <c r="C22" s="18">
        <v>14677816</v>
      </c>
      <c r="D22" s="39"/>
      <c r="E22" s="19"/>
    </row>
    <row r="23" spans="1:5" ht="12.75">
      <c r="A23" s="17" t="s">
        <v>7</v>
      </c>
      <c r="B23" s="18">
        <v>1</v>
      </c>
      <c r="C23" s="18">
        <v>14677816</v>
      </c>
      <c r="D23" s="39"/>
      <c r="E23" s="19"/>
    </row>
    <row r="24" spans="1:5" ht="12.75">
      <c r="A24" s="17" t="s">
        <v>8</v>
      </c>
      <c r="B24" s="18">
        <v>2</v>
      </c>
      <c r="C24" s="18">
        <v>14677816</v>
      </c>
      <c r="D24" s="39"/>
      <c r="E24" s="19"/>
    </row>
    <row r="25" spans="1:5" ht="12.75">
      <c r="A25" s="17" t="s">
        <v>7</v>
      </c>
      <c r="B25" s="18">
        <v>6</v>
      </c>
      <c r="C25" s="18">
        <v>14677816</v>
      </c>
      <c r="D25" s="39"/>
      <c r="E25" s="19"/>
    </row>
    <row r="26" spans="1:5" ht="12.75">
      <c r="A26" s="17" t="s">
        <v>11</v>
      </c>
      <c r="B26" s="18">
        <v>1</v>
      </c>
      <c r="C26" s="18">
        <v>14677816</v>
      </c>
      <c r="D26" s="39"/>
      <c r="E26" s="19"/>
    </row>
    <row r="27" spans="1:5" ht="12.75">
      <c r="A27" s="17" t="s">
        <v>7</v>
      </c>
      <c r="B27" s="18">
        <v>1</v>
      </c>
      <c r="C27" s="18">
        <v>14677816</v>
      </c>
      <c r="D27" s="39"/>
      <c r="E27" s="19"/>
    </row>
    <row r="28" spans="1:5" ht="12.75">
      <c r="A28" s="17" t="s">
        <v>7</v>
      </c>
      <c r="B28" s="18">
        <v>5</v>
      </c>
      <c r="C28" s="18">
        <v>14677816</v>
      </c>
      <c r="D28" s="39"/>
      <c r="E28" s="19"/>
    </row>
    <row r="29" spans="1:5" ht="12.75">
      <c r="A29" s="17" t="s">
        <v>11</v>
      </c>
      <c r="B29" s="18">
        <v>1</v>
      </c>
      <c r="C29" s="18">
        <v>14677816</v>
      </c>
      <c r="D29" s="39"/>
      <c r="E29" s="19"/>
    </row>
    <row r="30" spans="1:5" ht="12.75">
      <c r="A30" s="17" t="s">
        <v>7</v>
      </c>
      <c r="B30" s="18">
        <v>2</v>
      </c>
      <c r="C30" s="18">
        <v>14677816</v>
      </c>
      <c r="D30" s="39"/>
      <c r="E30" s="19"/>
    </row>
    <row r="31" spans="1:5" ht="12.75">
      <c r="A31" s="17" t="s">
        <v>13</v>
      </c>
      <c r="B31" s="18">
        <v>5</v>
      </c>
      <c r="C31" s="18">
        <v>16123867</v>
      </c>
      <c r="D31" s="39"/>
      <c r="E31" s="19"/>
    </row>
    <row r="32" spans="1:5" ht="12.75">
      <c r="A32" s="17" t="s">
        <v>14</v>
      </c>
      <c r="B32" s="18">
        <v>1</v>
      </c>
      <c r="C32" s="18">
        <v>16123867</v>
      </c>
      <c r="D32" s="39"/>
      <c r="E32" s="19"/>
    </row>
    <row r="33" spans="1:5" ht="12.75">
      <c r="A33" s="17" t="s">
        <v>4</v>
      </c>
      <c r="B33" s="18">
        <v>4</v>
      </c>
      <c r="C33" s="18">
        <v>15483055</v>
      </c>
      <c r="D33" s="39"/>
      <c r="E33" s="19"/>
    </row>
    <row r="34" spans="1:5" ht="12.75">
      <c r="A34" s="17" t="s">
        <v>4</v>
      </c>
      <c r="B34" s="18">
        <v>4</v>
      </c>
      <c r="C34" s="18">
        <v>14769029</v>
      </c>
      <c r="D34" s="39"/>
      <c r="E34" s="19"/>
    </row>
    <row r="35" spans="1:5" ht="12.75">
      <c r="A35" s="17" t="s">
        <v>6</v>
      </c>
      <c r="B35" s="18">
        <v>4</v>
      </c>
      <c r="C35" s="18">
        <v>14769029</v>
      </c>
      <c r="D35" s="39"/>
      <c r="E35" s="19"/>
    </row>
    <row r="36" spans="1:5" ht="12.75">
      <c r="A36" s="17" t="s">
        <v>10</v>
      </c>
      <c r="B36" s="18">
        <v>1</v>
      </c>
      <c r="C36" s="18">
        <v>14677816</v>
      </c>
      <c r="D36" s="39"/>
      <c r="E36" s="19"/>
    </row>
    <row r="37" spans="1:5" ht="12.75">
      <c r="A37" s="17" t="s">
        <v>15</v>
      </c>
      <c r="B37" s="18">
        <v>1</v>
      </c>
      <c r="C37" s="18">
        <v>16490766</v>
      </c>
      <c r="D37" s="39"/>
      <c r="E37" s="19"/>
    </row>
    <row r="38" spans="1:5" ht="12.75">
      <c r="A38" s="17" t="s">
        <v>2</v>
      </c>
      <c r="B38" s="18">
        <v>2</v>
      </c>
      <c r="C38" s="18">
        <v>16490773</v>
      </c>
      <c r="D38" s="39"/>
      <c r="E38" s="19"/>
    </row>
    <row r="39" spans="1:5" ht="12.75">
      <c r="A39" s="17" t="s">
        <v>8</v>
      </c>
      <c r="B39" s="18">
        <v>2</v>
      </c>
      <c r="C39" s="18">
        <v>15679011</v>
      </c>
      <c r="D39" s="39"/>
      <c r="E39" s="19"/>
    </row>
    <row r="40" spans="1:5" ht="12.75">
      <c r="A40" s="17" t="s">
        <v>16</v>
      </c>
      <c r="B40" s="18">
        <v>2</v>
      </c>
      <c r="C40" s="18">
        <v>17731430</v>
      </c>
      <c r="D40" s="39"/>
      <c r="E40" s="19"/>
    </row>
    <row r="41" spans="1:5" ht="12.75">
      <c r="A41" s="17" t="s">
        <v>17</v>
      </c>
      <c r="B41" s="18">
        <v>25</v>
      </c>
      <c r="C41" s="18">
        <v>17799810</v>
      </c>
      <c r="D41" s="39"/>
      <c r="E41" s="19"/>
    </row>
    <row r="42" spans="1:5" ht="12.75">
      <c r="A42" s="17" t="s">
        <v>14</v>
      </c>
      <c r="B42" s="18">
        <v>1</v>
      </c>
      <c r="C42" s="18">
        <v>17731430</v>
      </c>
      <c r="D42" s="39"/>
      <c r="E42" s="19"/>
    </row>
    <row r="43" spans="1:5" ht="12.75">
      <c r="A43" s="17" t="s">
        <v>13</v>
      </c>
      <c r="B43" s="18">
        <v>5</v>
      </c>
      <c r="C43" s="18">
        <v>19333706</v>
      </c>
      <c r="D43" s="39"/>
      <c r="E43" s="19"/>
    </row>
    <row r="44" spans="1:5" ht="12.75">
      <c r="A44" s="17" t="s">
        <v>18</v>
      </c>
      <c r="B44" s="18">
        <v>3</v>
      </c>
      <c r="C44" s="18">
        <v>19333718</v>
      </c>
      <c r="D44" s="39"/>
      <c r="E44" s="19"/>
    </row>
    <row r="45" spans="1:4" ht="12.75">
      <c r="A45" s="17" t="s">
        <v>20</v>
      </c>
      <c r="B45" s="18">
        <v>1</v>
      </c>
      <c r="C45" s="18">
        <v>20363287</v>
      </c>
      <c r="D45" s="39"/>
    </row>
    <row r="46" spans="1:4" ht="12.75">
      <c r="A46" s="17" t="s">
        <v>19</v>
      </c>
      <c r="B46" s="18">
        <v>1</v>
      </c>
      <c r="C46" s="18">
        <v>20363287</v>
      </c>
      <c r="D46" s="39"/>
    </row>
    <row r="47" spans="1:4" ht="12.75">
      <c r="A47" s="17" t="s">
        <v>8</v>
      </c>
      <c r="B47" s="18">
        <v>16</v>
      </c>
      <c r="C47" s="18">
        <v>21236740</v>
      </c>
      <c r="D47" s="39"/>
    </row>
    <row r="48" spans="1:4" ht="12.75">
      <c r="A48" s="17" t="s">
        <v>8</v>
      </c>
      <c r="B48" s="18">
        <v>20</v>
      </c>
      <c r="C48" s="18">
        <v>21236740</v>
      </c>
      <c r="D48" s="39"/>
    </row>
    <row r="49" spans="1:4" ht="12.75">
      <c r="A49" s="17" t="s">
        <v>4</v>
      </c>
      <c r="B49" s="18">
        <v>8</v>
      </c>
      <c r="C49" s="18">
        <v>21236740</v>
      </c>
      <c r="D49" s="39"/>
    </row>
    <row r="50" spans="1:4" ht="12.75">
      <c r="A50" s="17" t="s">
        <v>5</v>
      </c>
      <c r="B50" s="18">
        <v>16</v>
      </c>
      <c r="C50" s="18">
        <v>21236740</v>
      </c>
      <c r="D50" s="39"/>
    </row>
    <row r="51" spans="1:4" ht="12.75">
      <c r="A51" s="17" t="s">
        <v>29</v>
      </c>
      <c r="B51" s="18">
        <v>5</v>
      </c>
      <c r="C51" s="18">
        <v>21344615</v>
      </c>
      <c r="D51" s="39"/>
    </row>
    <row r="52" spans="1:4" ht="12.75">
      <c r="A52" s="17" t="s">
        <v>2</v>
      </c>
      <c r="B52" s="18">
        <v>6</v>
      </c>
      <c r="C52" s="18">
        <v>21344615</v>
      </c>
      <c r="D52" s="39"/>
    </row>
    <row r="53" spans="1:4" ht="12.75">
      <c r="A53" s="17" t="s">
        <v>2</v>
      </c>
      <c r="B53" s="18">
        <v>6</v>
      </c>
      <c r="C53" s="18">
        <v>21484078</v>
      </c>
      <c r="D53" s="39"/>
    </row>
    <row r="54" spans="1:4" ht="12.75">
      <c r="A54" s="17" t="s">
        <v>15</v>
      </c>
      <c r="B54" s="18">
        <v>2</v>
      </c>
      <c r="C54" s="18">
        <v>21484078</v>
      </c>
      <c r="D54" s="39"/>
    </row>
    <row r="55" spans="1:4" ht="12.75">
      <c r="A55" s="17" t="s">
        <v>16</v>
      </c>
      <c r="B55" s="18">
        <v>38</v>
      </c>
      <c r="C55" s="18">
        <v>21473264</v>
      </c>
      <c r="D55" s="39"/>
    </row>
    <row r="56" spans="1:4" ht="13.5" thickBot="1">
      <c r="A56" s="20" t="s">
        <v>28</v>
      </c>
      <c r="B56" s="21" t="s">
        <v>41</v>
      </c>
      <c r="C56" s="22"/>
      <c r="D56" s="23">
        <f>SUM(D7:D55)</f>
        <v>0</v>
      </c>
    </row>
    <row r="57" spans="1:4" ht="15.75" thickBot="1">
      <c r="A57" s="24"/>
      <c r="B57" s="25"/>
      <c r="C57" s="26"/>
      <c r="D57" s="27"/>
    </row>
    <row r="58" spans="1:4" ht="12.75">
      <c r="A58" s="28" t="s">
        <v>25</v>
      </c>
      <c r="B58" s="29"/>
      <c r="C58" s="30"/>
      <c r="D58" s="31"/>
    </row>
    <row r="59" spans="1:4" ht="12.75">
      <c r="A59" s="17" t="s">
        <v>2</v>
      </c>
      <c r="B59" s="18">
        <v>14</v>
      </c>
      <c r="C59" s="18">
        <v>21664425</v>
      </c>
      <c r="D59" s="40"/>
    </row>
    <row r="60" spans="1:4" ht="13.5" thickBot="1">
      <c r="A60" s="20" t="s">
        <v>30</v>
      </c>
      <c r="B60" s="21" t="s">
        <v>42</v>
      </c>
      <c r="C60" s="22"/>
      <c r="D60" s="23">
        <f>SUM(D59)</f>
        <v>0</v>
      </c>
    </row>
    <row r="61" spans="1:4" ht="39" customHeight="1" thickBot="1">
      <c r="A61" s="32"/>
      <c r="B61" s="33"/>
      <c r="C61" s="33"/>
      <c r="D61" s="34"/>
    </row>
    <row r="62" spans="1:4" ht="12.75">
      <c r="A62" s="28" t="s">
        <v>26</v>
      </c>
      <c r="B62" s="29"/>
      <c r="C62" s="30"/>
      <c r="D62" s="31"/>
    </row>
    <row r="63" spans="1:4" ht="12.75">
      <c r="A63" s="17" t="s">
        <v>32</v>
      </c>
      <c r="B63" s="18">
        <v>1</v>
      </c>
      <c r="C63" s="18">
        <v>18931371</v>
      </c>
      <c r="D63" s="39"/>
    </row>
    <row r="64" spans="1:4" ht="12.75">
      <c r="A64" s="17" t="s">
        <v>33</v>
      </c>
      <c r="B64" s="18">
        <v>7</v>
      </c>
      <c r="C64" s="18">
        <v>18931371</v>
      </c>
      <c r="D64" s="39"/>
    </row>
    <row r="65" spans="1:4" ht="12.75">
      <c r="A65" s="17" t="s">
        <v>34</v>
      </c>
      <c r="B65" s="18">
        <v>14</v>
      </c>
      <c r="C65" s="18">
        <v>18931371</v>
      </c>
      <c r="D65" s="39"/>
    </row>
    <row r="66" spans="1:4" ht="12.75">
      <c r="A66" s="17" t="s">
        <v>35</v>
      </c>
      <c r="B66" s="18">
        <v>2</v>
      </c>
      <c r="C66" s="18">
        <v>18931371</v>
      </c>
      <c r="D66" s="39"/>
    </row>
    <row r="67" spans="1:4" ht="12.75">
      <c r="A67" s="17" t="s">
        <v>39</v>
      </c>
      <c r="B67" s="18">
        <v>4</v>
      </c>
      <c r="C67" s="18"/>
      <c r="D67" s="39"/>
    </row>
    <row r="68" spans="1:4" ht="12.75">
      <c r="A68" s="17" t="s">
        <v>32</v>
      </c>
      <c r="B68" s="18">
        <v>6</v>
      </c>
      <c r="C68" s="18"/>
      <c r="D68" s="39"/>
    </row>
    <row r="69" spans="1:4" ht="13.5" thickBot="1">
      <c r="A69" s="20" t="s">
        <v>28</v>
      </c>
      <c r="B69" s="21" t="s">
        <v>43</v>
      </c>
      <c r="C69" s="22"/>
      <c r="D69" s="23">
        <f>SUM(D63:D68)</f>
        <v>0</v>
      </c>
    </row>
    <row r="70" spans="1:4" ht="13.5" thickBot="1">
      <c r="A70" s="24"/>
      <c r="B70" s="25"/>
      <c r="C70" s="26"/>
      <c r="D70" s="35"/>
    </row>
    <row r="71" spans="1:4" ht="12.75">
      <c r="A71" s="28" t="s">
        <v>27</v>
      </c>
      <c r="B71" s="29"/>
      <c r="C71" s="30"/>
      <c r="D71" s="31"/>
    </row>
    <row r="72" spans="1:4" ht="12.75">
      <c r="A72" s="17" t="s">
        <v>36</v>
      </c>
      <c r="B72" s="18">
        <v>4</v>
      </c>
      <c r="C72" s="18">
        <v>21580083</v>
      </c>
      <c r="D72" s="39"/>
    </row>
    <row r="73" spans="1:4" ht="12.75">
      <c r="A73" s="17" t="s">
        <v>37</v>
      </c>
      <c r="B73" s="18">
        <v>2</v>
      </c>
      <c r="C73" s="18">
        <v>21580083</v>
      </c>
      <c r="D73" s="39"/>
    </row>
    <row r="74" spans="1:4" ht="12.75">
      <c r="A74" s="17" t="s">
        <v>38</v>
      </c>
      <c r="B74" s="18">
        <v>14</v>
      </c>
      <c r="C74" s="18">
        <v>21580083</v>
      </c>
      <c r="D74" s="39"/>
    </row>
    <row r="75" spans="1:4" ht="13.5" thickBot="1">
      <c r="A75" s="20" t="s">
        <v>31</v>
      </c>
      <c r="B75" s="21" t="s">
        <v>44</v>
      </c>
      <c r="C75" s="22"/>
      <c r="D75" s="23">
        <f>SUM(D72:D74)</f>
        <v>0</v>
      </c>
    </row>
    <row r="76" spans="1:4" ht="13.5" thickBot="1">
      <c r="A76" s="32"/>
      <c r="B76" s="25"/>
      <c r="C76" s="26"/>
      <c r="D76" s="35"/>
    </row>
    <row r="77" spans="1:4" ht="15.75" thickBot="1">
      <c r="A77" s="36" t="s">
        <v>40</v>
      </c>
      <c r="B77" s="37"/>
      <c r="C77" s="37"/>
      <c r="D77" s="38">
        <f>D56+D59+D69+D75</f>
        <v>0</v>
      </c>
    </row>
  </sheetData>
  <sheetProtection password="CC06" sheet="1" selectLockedCells="1"/>
  <mergeCells count="5">
    <mergeCell ref="B56:C56"/>
    <mergeCell ref="B60:C60"/>
    <mergeCell ref="B69:C69"/>
    <mergeCell ref="B75:C75"/>
    <mergeCell ref="A77:C77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Oracle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SCAHOVA</dc:creator>
  <cp:keywords/>
  <dc:description/>
  <cp:lastModifiedBy>Lenc David</cp:lastModifiedBy>
  <dcterms:created xsi:type="dcterms:W3CDTF">2017-06-28T09:28:22Z</dcterms:created>
  <dcterms:modified xsi:type="dcterms:W3CDTF">2018-08-01T07:28:02Z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2009954777</vt:i4>
  </property>
  <property fmtid="{D5CDD505-2E9C-101B-9397-08002B2CF9AE}" pid="3" name="_NewReviewCycle">
    <vt:lpwstr/>
  </property>
  <property fmtid="{D5CDD505-2E9C-101B-9397-08002B2CF9AE}" pid="4" name="_EmailSubject">
    <vt:lpwstr>Připomínky rozpočtu k ZD k zakázce "Technická podpora SW produktů ORACLE"</vt:lpwstr>
  </property>
  <property fmtid="{D5CDD505-2E9C-101B-9397-08002B2CF9AE}" pid="5" name="_AuthorEmail">
    <vt:lpwstr>Milos.Bina@cnb.cz</vt:lpwstr>
  </property>
  <property fmtid="{D5CDD505-2E9C-101B-9397-08002B2CF9AE}" pid="6" name="_AuthorEmailDisplayName">
    <vt:lpwstr>Bína Miloš</vt:lpwstr>
  </property>
  <property fmtid="{D5CDD505-2E9C-101B-9397-08002B2CF9AE}" pid="7" name="_PreviousAdHocReviewCycleID">
    <vt:i4>-68082990</vt:i4>
  </property>
  <property fmtid="{D5CDD505-2E9C-101B-9397-08002B2CF9AE}" pid="8" name="_ReviewingToolsShownOnce">
    <vt:lpwstr/>
  </property>
</Properties>
</file>