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195" windowHeight="13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<sst xmlns="http://schemas.openxmlformats.org/spreadsheetml/2006/main" count="51" uniqueCount="39">
  <si>
    <t>kpl.</t>
  </si>
  <si>
    <t>Zaškolení obsluhy</t>
  </si>
  <si>
    <t>Doprava a režijní náklady</t>
  </si>
  <si>
    <t>cena (Kč)</t>
  </si>
  <si>
    <t>Cenová tabulka (ceny bez DPH)</t>
  </si>
  <si>
    <t>Celková cena</t>
  </si>
  <si>
    <t>Příloha č. 2</t>
  </si>
  <si>
    <t xml:space="preserve">Funkční zkoušky systému  </t>
  </si>
  <si>
    <t>Revizní zpráva</t>
  </si>
  <si>
    <t>Demontáž stávajícího systému</t>
  </si>
  <si>
    <t>Poznámka: Dodavatel vyplní pouze žlutě podbarvená políčka. Ceny uvádí dodavatel s přesností na dvě desetinná místa.</t>
  </si>
  <si>
    <t xml:space="preserve">počet </t>
  </si>
  <si>
    <t>měrná jednotka</t>
  </si>
  <si>
    <t>jednotková cena</t>
  </si>
  <si>
    <t>ks</t>
  </si>
  <si>
    <t>Kompletní montáž systému včetně kabeláže</t>
  </si>
  <si>
    <t>Naprogramování systému (SW práce a oživení), včetně komunikace s MrGuard a Johnson Controls</t>
  </si>
  <si>
    <t>Projektová dokumentace  2 x paré + CD</t>
  </si>
  <si>
    <t>Položka</t>
  </si>
  <si>
    <t>Měrná jednotka</t>
  </si>
  <si>
    <t>Jednotková cena za měrnou jednotku</t>
  </si>
  <si>
    <t>Cena v Kč bez DPH</t>
  </si>
  <si>
    <t>výjezd</t>
  </si>
  <si>
    <t>hod.</t>
  </si>
  <si>
    <t>Zajištění školení objednatelem určeného zhotovitele pro činnosti provádění činností předepsaných vyhláškou č. 246/2001 Sb</t>
  </si>
  <si>
    <t xml:space="preserve">*) Dodávka ústředen </t>
  </si>
  <si>
    <t>*) Do dodávky ústředen je zahrnuta veškerá výbava ústředny potřebná  pro provoz. Pokud pro požadovanou funkčnost systému jako celku bude dodáno další zařízení, jeho cena bude zahrnuta do ceny za dodávku ústředny.</t>
  </si>
  <si>
    <t>Dodávka zobrazovacích panelů</t>
  </si>
  <si>
    <t>Výjezd k provedení mimozáruční opravy ***</t>
  </si>
  <si>
    <r>
      <t>Celková nabídková cena v Kč bez DPH</t>
    </r>
    <r>
      <rPr>
        <sz val="10"/>
        <color theme="1"/>
        <rFont val="Times New Roman"/>
        <family val="1"/>
      </rPr>
      <t xml:space="preserve"> </t>
    </r>
  </si>
  <si>
    <t xml:space="preserve">***)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hodin lišit. </t>
  </si>
  <si>
    <t>Práce v pracovní dny  (Po - Pá 6:00 - 22:00 hod.) - mimozáruční opravy***</t>
  </si>
  <si>
    <t>Práce v pracovní dny  (Po - Pá 22:00 do 6:00 hod.) - mimozáruční opravy***</t>
  </si>
  <si>
    <t xml:space="preserve">Profylaxe všech dodaných zařízení** </t>
  </si>
  <si>
    <t>Celková cena za profylaktické prohlídky a mimozáruční opravy v Kč bez DPH</t>
  </si>
  <si>
    <t>profylaxe</t>
  </si>
  <si>
    <t>Předpokládaný počet měrných jednotek po dobu záruky (24 měsíců)</t>
  </si>
  <si>
    <t xml:space="preserve">**) Profylaxe bude ze strany dodavatele prováděna pouze v případě, že je výrobcem předepsána nad rámec činností stanovených v čl. VI odst. 12 návrhu smlouvy. V tomto případě dodavatel doplní do druhého sloupce tabulky výrobcem stanovený/doporučený počet profylaxí za 24 měsíců a do čtvrtého sloupce cenu za provedení jedné profylaxe všech dodaných zařízení. V případě, že výrobce nepředepisuje nad rámec činností stanovených v čl. VI odst. 12 návrhu smlouvy provádění profylaktických prohlídek, dodavatel doplní do obou kolonek hodnotu "0".  </t>
  </si>
  <si>
    <t>Práce v sobotu, neděli a ve svátek -                       mimozáruční opravy***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</si>
</sst>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Kč&quot;_-;\-* #,##0.00&quot; Kč&quot;_-;_-* \-??&quot; 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ormat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/>
    <xf numFmtId="0" fontId="4" fillId="0" borderId="1" xfId="20" applyFont="1" applyBorder="1" applyAlignment="1">
      <alignment horizontal="left"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164" fontId="3" fillId="0" borderId="1" xfId="20" applyNumberFormat="1" applyFont="1" applyBorder="1" applyAlignment="1">
      <alignment horizontal="center" vertical="top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3" fillId="0" borderId="3" xfId="20" applyFont="1" applyBorder="1" applyAlignment="1">
      <alignment horizontal="center" vertical="top" wrapText="1"/>
      <protection/>
    </xf>
    <xf numFmtId="164" fontId="3" fillId="0" borderId="4" xfId="20" applyNumberFormat="1" applyFont="1" applyBorder="1" applyAlignment="1">
      <alignment horizontal="center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3" fillId="0" borderId="6" xfId="20" applyFont="1" applyBorder="1" applyAlignment="1">
      <alignment horizontal="center" vertical="top" wrapText="1"/>
      <protection/>
    </xf>
    <xf numFmtId="164" fontId="3" fillId="0" borderId="7" xfId="20" applyNumberFormat="1" applyFont="1" applyBorder="1" applyAlignment="1">
      <alignment horizontal="center" vertical="top" wrapText="1"/>
      <protection/>
    </xf>
    <xf numFmtId="0" fontId="4" fillId="0" borderId="8" xfId="20" applyFont="1" applyFill="1" applyBorder="1" applyAlignment="1">
      <alignment horizontal="left" vertical="top" wrapText="1"/>
      <protection/>
    </xf>
    <xf numFmtId="0" fontId="0" fillId="0" borderId="9" xfId="0" applyBorder="1"/>
    <xf numFmtId="0" fontId="0" fillId="0" borderId="0" xfId="0"/>
    <xf numFmtId="0" fontId="5" fillId="0" borderId="0" xfId="0" applyFont="1" applyAlignment="1" applyProtection="1">
      <alignment/>
      <protection/>
    </xf>
    <xf numFmtId="0" fontId="4" fillId="0" borderId="10" xfId="20" applyFont="1" applyBorder="1" applyAlignment="1">
      <alignment horizontal="left" vertical="top" wrapText="1"/>
      <protection/>
    </xf>
    <xf numFmtId="0" fontId="4" fillId="0" borderId="11" xfId="20" applyFont="1" applyBorder="1" applyAlignment="1">
      <alignment horizontal="left" vertical="top" wrapText="1"/>
      <protection/>
    </xf>
    <xf numFmtId="0" fontId="4" fillId="0" borderId="12" xfId="20" applyFont="1" applyFill="1" applyBorder="1" applyAlignment="1">
      <alignment horizontal="left" vertical="top" wrapText="1"/>
      <protection/>
    </xf>
    <xf numFmtId="0" fontId="3" fillId="0" borderId="13" xfId="20" applyFont="1" applyBorder="1" applyAlignment="1">
      <alignment horizontal="center" vertical="top" wrapText="1"/>
      <protection/>
    </xf>
    <xf numFmtId="0" fontId="3" fillId="0" borderId="14" xfId="20" applyFont="1" applyBorder="1" applyAlignment="1">
      <alignment horizontal="center" vertical="top" wrapText="1"/>
      <protection/>
    </xf>
    <xf numFmtId="0" fontId="0" fillId="0" borderId="15" xfId="0" applyBorder="1"/>
    <xf numFmtId="0" fontId="4" fillId="0" borderId="11" xfId="20" applyFont="1" applyBorder="1" applyAlignment="1">
      <alignment horizontal="center" vertical="top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39" fontId="6" fillId="3" borderId="7" xfId="0" applyNumberFormat="1" applyFont="1" applyFill="1" applyBorder="1" applyAlignment="1" applyProtection="1">
      <alignment horizontal="center"/>
      <protection/>
    </xf>
    <xf numFmtId="0" fontId="4" fillId="0" borderId="11" xfId="20" applyFont="1" applyFill="1" applyBorder="1" applyAlignment="1">
      <alignment horizontal="center" vertical="top" wrapText="1"/>
      <protection/>
    </xf>
    <xf numFmtId="0" fontId="4" fillId="0" borderId="5" xfId="20" applyFont="1" applyFill="1" applyBorder="1" applyAlignment="1">
      <alignment horizontal="left" vertical="top" wrapText="1"/>
      <protection/>
    </xf>
    <xf numFmtId="39" fontId="6" fillId="3" borderId="17" xfId="0" applyNumberFormat="1" applyFont="1" applyFill="1" applyBorder="1" applyAlignment="1" applyProtection="1">
      <alignment horizontal="center"/>
      <protection/>
    </xf>
    <xf numFmtId="39" fontId="6" fillId="3" borderId="18" xfId="0" applyNumberFormat="1" applyFont="1" applyFill="1" applyBorder="1" applyAlignment="1" applyProtection="1">
      <alignment horizontal="center"/>
      <protection/>
    </xf>
    <xf numFmtId="2" fontId="6" fillId="4" borderId="6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left" wrapText="1"/>
      <protection/>
    </xf>
    <xf numFmtId="0" fontId="7" fillId="0" borderId="21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3" fillId="4" borderId="14" xfId="20" applyNumberFormat="1" applyFont="1" applyFill="1" applyBorder="1" applyAlignment="1" applyProtection="1">
      <alignment horizontal="center" vertical="top" wrapText="1"/>
      <protection locked="0"/>
    </xf>
    <xf numFmtId="2" fontId="3" fillId="4" borderId="6" xfId="20" applyNumberFormat="1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ESA IIa-SO-03z Slabopr.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6"/>
  <sheetViews>
    <sheetView tabSelected="1" workbookViewId="0" topLeftCell="A1">
      <selection activeCell="J25" sqref="J25"/>
    </sheetView>
  </sheetViews>
  <sheetFormatPr defaultColWidth="9.140625" defaultRowHeight="15"/>
  <cols>
    <col min="2" max="2" width="42.57421875" style="0" customWidth="1"/>
    <col min="3" max="3" width="17.140625" style="12" customWidth="1"/>
    <col min="4" max="4" width="14.57421875" style="0" customWidth="1"/>
    <col min="5" max="5" width="14.57421875" style="12" customWidth="1"/>
    <col min="6" max="6" width="17.421875" style="0" customWidth="1"/>
  </cols>
  <sheetData>
    <row r="3" ht="15">
      <c r="B3" t="s">
        <v>6</v>
      </c>
    </row>
    <row r="4" spans="2:6" ht="15.75" thickBot="1">
      <c r="B4" s="1"/>
      <c r="C4" s="1"/>
      <c r="D4" s="2"/>
      <c r="E4" s="2"/>
      <c r="F4" s="3"/>
    </row>
    <row r="5" spans="2:6" ht="15">
      <c r="B5" s="4" t="s">
        <v>4</v>
      </c>
      <c r="C5" s="14"/>
      <c r="D5" s="5"/>
      <c r="E5" s="17"/>
      <c r="F5" s="6"/>
    </row>
    <row r="6" spans="2:6" ht="15.75" thickBot="1">
      <c r="B6" s="7"/>
      <c r="C6" s="15"/>
      <c r="D6" s="8"/>
      <c r="E6" s="18"/>
      <c r="F6" s="9"/>
    </row>
    <row r="7" spans="2:6" ht="15">
      <c r="B7" s="22" t="s">
        <v>18</v>
      </c>
      <c r="C7" s="23" t="s">
        <v>11</v>
      </c>
      <c r="D7" s="23" t="s">
        <v>12</v>
      </c>
      <c r="E7" s="23" t="s">
        <v>13</v>
      </c>
      <c r="F7" s="24" t="s">
        <v>3</v>
      </c>
    </row>
    <row r="8" spans="2:6" ht="25.5" customHeight="1">
      <c r="B8" s="7" t="s">
        <v>9</v>
      </c>
      <c r="C8" s="20">
        <v>1</v>
      </c>
      <c r="D8" s="8" t="s">
        <v>0</v>
      </c>
      <c r="E8" s="37"/>
      <c r="F8" s="26">
        <f aca="true" t="shared" si="0" ref="F8:F18">ROUND(E8,2)*C8</f>
        <v>0</v>
      </c>
    </row>
    <row r="9" spans="2:6" ht="24" customHeight="1">
      <c r="B9" s="28" t="s">
        <v>25</v>
      </c>
      <c r="C9" s="27">
        <v>3</v>
      </c>
      <c r="D9" s="8" t="s">
        <v>14</v>
      </c>
      <c r="E9" s="37"/>
      <c r="F9" s="26">
        <f t="shared" si="0"/>
        <v>0</v>
      </c>
    </row>
    <row r="10" spans="2:6" s="12" customFormat="1" ht="24" customHeight="1">
      <c r="B10" s="28" t="s">
        <v>27</v>
      </c>
      <c r="C10" s="27">
        <v>3</v>
      </c>
      <c r="D10" s="8" t="s">
        <v>14</v>
      </c>
      <c r="E10" s="37"/>
      <c r="F10" s="26">
        <f t="shared" si="0"/>
        <v>0</v>
      </c>
    </row>
    <row r="11" spans="2:6" ht="24" customHeight="1">
      <c r="B11" s="7" t="s">
        <v>15</v>
      </c>
      <c r="C11" s="20">
        <v>1</v>
      </c>
      <c r="D11" s="8" t="s">
        <v>0</v>
      </c>
      <c r="E11" s="37"/>
      <c r="F11" s="26">
        <f t="shared" si="0"/>
        <v>0</v>
      </c>
    </row>
    <row r="12" spans="2:6" ht="30.75" customHeight="1">
      <c r="B12" s="7" t="s">
        <v>16</v>
      </c>
      <c r="C12" s="20">
        <v>1</v>
      </c>
      <c r="D12" s="8" t="s">
        <v>0</v>
      </c>
      <c r="E12" s="37"/>
      <c r="F12" s="26">
        <f t="shared" si="0"/>
        <v>0</v>
      </c>
    </row>
    <row r="13" spans="2:6" ht="24.75" customHeight="1">
      <c r="B13" s="7" t="s">
        <v>7</v>
      </c>
      <c r="C13" s="20">
        <v>1</v>
      </c>
      <c r="D13" s="8" t="s">
        <v>0</v>
      </c>
      <c r="E13" s="37"/>
      <c r="F13" s="26">
        <f t="shared" si="0"/>
        <v>0</v>
      </c>
    </row>
    <row r="14" spans="2:6" ht="24" customHeight="1">
      <c r="B14" s="7" t="s">
        <v>17</v>
      </c>
      <c r="C14" s="20">
        <v>1</v>
      </c>
      <c r="D14" s="8" t="s">
        <v>0</v>
      </c>
      <c r="E14" s="37"/>
      <c r="F14" s="26">
        <f t="shared" si="0"/>
        <v>0</v>
      </c>
    </row>
    <row r="15" spans="2:6" s="12" customFormat="1" ht="24" customHeight="1">
      <c r="B15" s="7" t="s">
        <v>1</v>
      </c>
      <c r="C15" s="20">
        <v>1</v>
      </c>
      <c r="D15" s="8" t="s">
        <v>0</v>
      </c>
      <c r="E15" s="37"/>
      <c r="F15" s="26">
        <f t="shared" si="0"/>
        <v>0</v>
      </c>
    </row>
    <row r="16" spans="2:6" ht="39.75" customHeight="1">
      <c r="B16" s="7" t="s">
        <v>24</v>
      </c>
      <c r="C16" s="20">
        <v>1</v>
      </c>
      <c r="D16" s="8" t="s">
        <v>0</v>
      </c>
      <c r="E16" s="37"/>
      <c r="F16" s="26">
        <f t="shared" si="0"/>
        <v>0</v>
      </c>
    </row>
    <row r="17" spans="2:6" ht="22.5" customHeight="1">
      <c r="B17" s="7" t="s">
        <v>8</v>
      </c>
      <c r="C17" s="20">
        <v>1</v>
      </c>
      <c r="D17" s="8" t="s">
        <v>0</v>
      </c>
      <c r="E17" s="37"/>
      <c r="F17" s="26">
        <f t="shared" si="0"/>
        <v>0</v>
      </c>
    </row>
    <row r="18" spans="2:6" ht="24" customHeight="1">
      <c r="B18" s="7" t="s">
        <v>2</v>
      </c>
      <c r="C18" s="20">
        <v>1</v>
      </c>
      <c r="D18" s="8" t="s">
        <v>0</v>
      </c>
      <c r="E18" s="37"/>
      <c r="F18" s="26">
        <f t="shared" si="0"/>
        <v>0</v>
      </c>
    </row>
    <row r="19" spans="2:6" ht="15.75" thickBot="1">
      <c r="B19" s="10" t="s">
        <v>5</v>
      </c>
      <c r="C19" s="16"/>
      <c r="D19" s="11"/>
      <c r="E19" s="19"/>
      <c r="F19" s="30">
        <f>SUM(F8:F18)</f>
        <v>0</v>
      </c>
    </row>
    <row r="21" ht="15.75" thickBot="1"/>
    <row r="22" spans="2:6" ht="51">
      <c r="B22" s="22" t="s">
        <v>18</v>
      </c>
      <c r="C22" s="23" t="s">
        <v>36</v>
      </c>
      <c r="D22" s="23" t="s">
        <v>19</v>
      </c>
      <c r="E22" s="23" t="s">
        <v>20</v>
      </c>
      <c r="F22" s="24" t="s">
        <v>21</v>
      </c>
    </row>
    <row r="23" spans="2:6" ht="23.25" customHeight="1">
      <c r="B23" s="7" t="s">
        <v>33</v>
      </c>
      <c r="C23" s="39"/>
      <c r="D23" s="25" t="s">
        <v>35</v>
      </c>
      <c r="E23" s="38"/>
      <c r="F23" s="26">
        <f>ROUND(E23,2)*C23</f>
        <v>0</v>
      </c>
    </row>
    <row r="24" spans="2:6" ht="30" customHeight="1">
      <c r="B24" s="7" t="s">
        <v>31</v>
      </c>
      <c r="C24" s="21">
        <v>15</v>
      </c>
      <c r="D24" s="21" t="s">
        <v>23</v>
      </c>
      <c r="E24" s="31"/>
      <c r="F24" s="26">
        <f>ROUND(E24,2)*C24</f>
        <v>0</v>
      </c>
    </row>
    <row r="25" spans="2:6" s="12" customFormat="1" ht="30" customHeight="1">
      <c r="B25" s="7" t="s">
        <v>32</v>
      </c>
      <c r="C25" s="21">
        <v>5</v>
      </c>
      <c r="D25" s="21" t="s">
        <v>23</v>
      </c>
      <c r="E25" s="31"/>
      <c r="F25" s="26">
        <f>ROUND(E25,2)*C25</f>
        <v>0</v>
      </c>
    </row>
    <row r="26" spans="2:6" s="12" customFormat="1" ht="30" customHeight="1">
      <c r="B26" s="7" t="s">
        <v>38</v>
      </c>
      <c r="C26" s="21">
        <v>5</v>
      </c>
      <c r="D26" s="21" t="s">
        <v>23</v>
      </c>
      <c r="E26" s="31"/>
      <c r="F26" s="26">
        <f>ROUND(E26,2)*C26</f>
        <v>0</v>
      </c>
    </row>
    <row r="27" spans="2:6" ht="18" customHeight="1">
      <c r="B27" s="7" t="s">
        <v>28</v>
      </c>
      <c r="C27" s="21">
        <v>4</v>
      </c>
      <c r="D27" s="21" t="s">
        <v>22</v>
      </c>
      <c r="E27" s="31"/>
      <c r="F27" s="26">
        <f>ROUND(E27,2)*C27</f>
        <v>0</v>
      </c>
    </row>
    <row r="28" spans="2:6" ht="24.75" customHeight="1">
      <c r="B28" s="7" t="s">
        <v>34</v>
      </c>
      <c r="C28" s="7"/>
      <c r="D28" s="7"/>
      <c r="E28" s="7"/>
      <c r="F28" s="26">
        <f>SUM(F23:F27)</f>
        <v>0</v>
      </c>
    </row>
    <row r="29" ht="15.75" thickBot="1"/>
    <row r="30" spans="2:6" ht="15.75" thickBot="1">
      <c r="B30" s="33" t="s">
        <v>29</v>
      </c>
      <c r="C30" s="34"/>
      <c r="D30" s="34"/>
      <c r="E30" s="35"/>
      <c r="F30" s="29">
        <f>+F19+F28</f>
        <v>0</v>
      </c>
    </row>
    <row r="32" spans="2:8" ht="15">
      <c r="B32" s="32" t="s">
        <v>10</v>
      </c>
      <c r="C32" s="32"/>
      <c r="D32" s="32"/>
      <c r="E32" s="32"/>
      <c r="F32" s="32"/>
      <c r="G32" s="32"/>
      <c r="H32" s="32"/>
    </row>
    <row r="33" spans="3:8" ht="15">
      <c r="C33" s="13"/>
      <c r="D33" s="13"/>
      <c r="E33" s="13"/>
      <c r="F33" s="13"/>
      <c r="G33" s="12"/>
      <c r="H33" s="12"/>
    </row>
    <row r="34" spans="2:6" ht="30.75" customHeight="1">
      <c r="B34" s="36" t="s">
        <v>26</v>
      </c>
      <c r="C34" s="36"/>
      <c r="D34" s="36"/>
      <c r="E34" s="36"/>
      <c r="F34" s="36"/>
    </row>
    <row r="35" spans="2:6" s="12" customFormat="1" ht="63.75" customHeight="1">
      <c r="B35" s="36" t="s">
        <v>37</v>
      </c>
      <c r="C35" s="36"/>
      <c r="D35" s="36"/>
      <c r="E35" s="36"/>
      <c r="F35" s="36"/>
    </row>
    <row r="36" spans="2:6" ht="36.75" customHeight="1">
      <c r="B36" s="36" t="s">
        <v>30</v>
      </c>
      <c r="C36" s="36"/>
      <c r="D36" s="36"/>
      <c r="E36" s="36"/>
      <c r="F36" s="36"/>
    </row>
    <row r="37" ht="49.5" customHeight="1"/>
  </sheetData>
  <sheetProtection password="DEE3" sheet="1" objects="1" scenarios="1"/>
  <mergeCells count="5">
    <mergeCell ref="B32:H32"/>
    <mergeCell ref="B30:E30"/>
    <mergeCell ref="B36:F36"/>
    <mergeCell ref="B34:F34"/>
    <mergeCell ref="B35:F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Dyluš Vojtěch</cp:lastModifiedBy>
  <dcterms:created xsi:type="dcterms:W3CDTF">2014-03-04T07:24:25Z</dcterms:created>
  <dcterms:modified xsi:type="dcterms:W3CDTF">2018-04-18T10:45:16Z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-853837821</vt:i4>
  </property>
  <property fmtid="{D5CDD505-2E9C-101B-9397-08002B2CF9AE}" pid="3" name="_NewReviewCycle">
    <vt:lpwstr/>
  </property>
  <property fmtid="{D5CDD505-2E9C-101B-9397-08002B2CF9AE}" pid="4" name="_EmailSubject">
    <vt:lpwstr>Příprava poptávky na výměnu EPS</vt:lpwstr>
  </property>
  <property fmtid="{D5CDD505-2E9C-101B-9397-08002B2CF9AE}" pid="5" name="_AuthorEmail">
    <vt:lpwstr>Vojtech.Dylus@cnb.cz</vt:lpwstr>
  </property>
  <property fmtid="{D5CDD505-2E9C-101B-9397-08002B2CF9AE}" pid="6" name="_AuthorEmailDisplayName">
    <vt:lpwstr>Dyluš Vojtěch</vt:lpwstr>
  </property>
  <property fmtid="{D5CDD505-2E9C-101B-9397-08002B2CF9AE}" pid="7" name="_PreviousAdHocReviewCycleID">
    <vt:i4>-2038013364</vt:i4>
  </property>
  <property fmtid="{D5CDD505-2E9C-101B-9397-08002B2CF9AE}" pid="8" name="_ReviewingToolsShownOnce">
    <vt:lpwstr/>
  </property>
</Properties>
</file>