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765" windowWidth="17325" windowHeight="102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'List1'!$B$1:$F$50</definedName>
  </definedNames>
  <calcPr fullCalcOnLoad="1"/>
</workbook>
</file>

<file path=xl/sharedStrings.xml><?xml version="1.0" encoding="utf-8"?>
<sst xmlns="http://schemas.openxmlformats.org/spreadsheetml/2006/main" count="75" uniqueCount="51">
  <si>
    <t>CENOVÁ TABULKA</t>
  </si>
  <si>
    <t>Jednotková cena v Kč bez DPH</t>
  </si>
  <si>
    <t>Celková cena v Kč bez DPH</t>
  </si>
  <si>
    <t>Licence AppSense Application Manager – named user</t>
  </si>
  <si>
    <t>Licence AppSense Performance Manager – named user</t>
  </si>
  <si>
    <t>1 yr Silver Support AppSense Performance Manager</t>
  </si>
  <si>
    <t>Činnost</t>
  </si>
  <si>
    <t>Cena za 1 hodinu v Kč bez DPH </t>
  </si>
  <si>
    <t>Technická podpora provozu</t>
  </si>
  <si>
    <t>Celková nabídková cena v Kč bez DPH</t>
  </si>
  <si>
    <t>počet roků</t>
  </si>
  <si>
    <t>Tabulka č. 1 - licence AppSence</t>
  </si>
  <si>
    <t>Specifikace a cena licencí AppSense</t>
  </si>
  <si>
    <t>-</t>
  </si>
  <si>
    <t>1 yr Silver Support AppSense Application Manager*</t>
  </si>
  <si>
    <t>Předpokládaný počet ks</t>
  </si>
  <si>
    <t>Tabulka č. 2 - jiné licence (nikoli licence AppSense)</t>
  </si>
  <si>
    <r>
      <t xml:space="preserve">* Zadavatel má instalováno 300 ks licencí AppSense Application Manager a 300 ks licencí AppSense Performance Manager </t>
    </r>
    <r>
      <rPr>
        <sz val="11"/>
        <rFont val="Calibri"/>
        <family val="2"/>
      </rPr>
      <t xml:space="preserve"> včetně Silver Support</t>
    </r>
    <r>
      <rPr>
        <sz val="11"/>
        <rFont val="Calibri"/>
        <family val="2"/>
      </rPr>
      <t xml:space="preserve"> do 4. 11. 2013.</t>
    </r>
  </si>
  <si>
    <t>komplet</t>
  </si>
  <si>
    <t>Celková cena za předpokládaný počet licencí/podpory           v Kč bez DPH</t>
  </si>
  <si>
    <t>Příloha č. 3 ZD</t>
  </si>
  <si>
    <t>Licence a podpora</t>
  </si>
  <si>
    <t>Specifikace a cena licencí, podpory, implementace, dokumentace a zaškolení</t>
  </si>
  <si>
    <t>Implementace SW (veškerého dodaného) včetně konfigurace dodaných licencí v prostředí zadavatele a dokumentace k dodaným licencím včetně instalační dokumentace v ČJ nebo AJ</t>
  </si>
  <si>
    <r>
      <t xml:space="preserve">Podpora licence </t>
    </r>
    <r>
      <rPr>
        <b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 xml:space="preserve"> dodané v 1. dodávce na 1 rok </t>
    </r>
  </si>
  <si>
    <r>
      <t>Podpora licence</t>
    </r>
    <r>
      <rPr>
        <b/>
        <sz val="11"/>
        <color indexed="8"/>
        <rFont val="Calibri"/>
        <family val="2"/>
      </rPr>
      <t xml:space="preserve"> SW 1</t>
    </r>
    <r>
      <rPr>
        <sz val="11"/>
        <color theme="1"/>
        <rFont val="Calibri"/>
        <family val="2"/>
      </rPr>
      <t xml:space="preserve"> dodané v 1. dodávce na 1 rok </t>
    </r>
  </si>
  <si>
    <r>
      <t xml:space="preserve">Podpora licence </t>
    </r>
    <r>
      <rPr>
        <b/>
        <sz val="11"/>
        <color indexed="8"/>
        <rFont val="Calibri"/>
        <family val="2"/>
      </rPr>
      <t>SW 2</t>
    </r>
    <r>
      <rPr>
        <sz val="11"/>
        <color theme="1"/>
        <rFont val="Calibri"/>
        <family val="2"/>
      </rPr>
      <t xml:space="preserve"> dodané v 1. dodávce na 1 rok </t>
    </r>
  </si>
  <si>
    <t>**Dodavatel vyplní pouze v případě, pokud dodá systém vyžadující více druhů licencí (např. více modulů a každý modul je licencován zvlášť)</t>
  </si>
  <si>
    <t>Předpokládaný počet ks/ komplet</t>
  </si>
  <si>
    <r>
      <t xml:space="preserve">Licence </t>
    </r>
    <r>
      <rPr>
        <b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 xml:space="preserve"> dodané v </t>
    </r>
    <r>
      <rPr>
        <b/>
        <sz val="11"/>
        <color indexed="8"/>
        <rFont val="Calibri"/>
        <family val="2"/>
      </rPr>
      <t>1. dodávce</t>
    </r>
    <r>
      <rPr>
        <sz val="11"/>
        <color theme="1"/>
        <rFont val="Calibri"/>
        <family val="2"/>
      </rPr>
      <t xml:space="preserve"> při potřebě zadavatele poskytnout licenci </t>
    </r>
    <r>
      <rPr>
        <b/>
        <sz val="11"/>
        <color indexed="8"/>
        <rFont val="Calibri"/>
        <family val="2"/>
      </rPr>
      <t>850 uživatelům</t>
    </r>
    <r>
      <rPr>
        <sz val="11"/>
        <color theme="1"/>
        <rFont val="Calibri"/>
        <family val="2"/>
      </rPr>
      <t xml:space="preserve">*) </t>
    </r>
  </si>
  <si>
    <r>
      <t xml:space="preserve">Licence </t>
    </r>
    <r>
      <rPr>
        <b/>
        <sz val="11"/>
        <color indexed="8"/>
        <rFont val="Calibri"/>
        <family val="2"/>
      </rPr>
      <t>SW 2</t>
    </r>
    <r>
      <rPr>
        <sz val="11"/>
        <color indexed="8"/>
        <rFont val="Calibri"/>
        <family val="2"/>
      </rPr>
      <t>**)</t>
    </r>
    <r>
      <rPr>
        <sz val="11"/>
        <color theme="1"/>
        <rFont val="Calibri"/>
        <family val="2"/>
      </rPr>
      <t xml:space="preserve"> dodané v </t>
    </r>
    <r>
      <rPr>
        <b/>
        <sz val="11"/>
        <color indexed="8"/>
        <rFont val="Calibri"/>
        <family val="2"/>
      </rPr>
      <t>1. dodávce</t>
    </r>
    <r>
      <rPr>
        <sz val="11"/>
        <color theme="1"/>
        <rFont val="Calibri"/>
        <family val="2"/>
      </rPr>
      <t xml:space="preserve"> při potřebě zadavatele poskytnout licenci </t>
    </r>
    <r>
      <rPr>
        <b/>
        <sz val="11"/>
        <color indexed="8"/>
        <rFont val="Calibri"/>
        <family val="2"/>
      </rPr>
      <t>850 uživatelům</t>
    </r>
    <r>
      <rPr>
        <sz val="11"/>
        <color indexed="8"/>
        <rFont val="Calibri"/>
        <family val="2"/>
      </rPr>
      <t>*)</t>
    </r>
  </si>
  <si>
    <r>
      <t xml:space="preserve">Licence </t>
    </r>
    <r>
      <rPr>
        <b/>
        <sz val="11"/>
        <color indexed="8"/>
        <rFont val="Calibri"/>
        <family val="2"/>
      </rPr>
      <t>SW 1</t>
    </r>
    <r>
      <rPr>
        <sz val="11"/>
        <color indexed="8"/>
        <rFont val="Calibri"/>
        <family val="2"/>
      </rPr>
      <t>**)</t>
    </r>
    <r>
      <rPr>
        <sz val="11"/>
        <color theme="1"/>
        <rFont val="Calibri"/>
        <family val="2"/>
      </rPr>
      <t xml:space="preserve"> dodané v </t>
    </r>
    <r>
      <rPr>
        <b/>
        <sz val="11"/>
        <color indexed="8"/>
        <rFont val="Calibri"/>
        <family val="2"/>
      </rPr>
      <t>1. dodávce</t>
    </r>
    <r>
      <rPr>
        <sz val="11"/>
        <color theme="1"/>
        <rFont val="Calibri"/>
        <family val="2"/>
      </rPr>
      <t xml:space="preserve"> při potřebě zadavatele poskytnout licenci </t>
    </r>
    <r>
      <rPr>
        <b/>
        <sz val="11"/>
        <color indexed="8"/>
        <rFont val="Calibri"/>
        <family val="2"/>
      </rPr>
      <t>850 uživatelům</t>
    </r>
    <r>
      <rPr>
        <sz val="11"/>
        <color indexed="8"/>
        <rFont val="Calibri"/>
        <family val="2"/>
      </rPr>
      <t>*)</t>
    </r>
  </si>
  <si>
    <r>
      <t xml:space="preserve">Podpora licence </t>
    </r>
    <r>
      <rPr>
        <b/>
        <sz val="11"/>
        <color indexed="8"/>
        <rFont val="Calibri"/>
        <family val="2"/>
      </rPr>
      <t xml:space="preserve">SW </t>
    </r>
    <r>
      <rPr>
        <sz val="11"/>
        <color indexed="8"/>
        <rFont val="Calibri"/>
        <family val="2"/>
      </rPr>
      <t xml:space="preserve">dodané v </t>
    </r>
    <r>
      <rPr>
        <b/>
        <sz val="11"/>
        <color indexed="8"/>
        <rFont val="Calibri"/>
        <family val="2"/>
      </rPr>
      <t xml:space="preserve">2. dodávce </t>
    </r>
    <r>
      <rPr>
        <sz val="11"/>
        <color indexed="8"/>
        <rFont val="Calibri"/>
        <family val="2"/>
      </rPr>
      <t>na 1 rok</t>
    </r>
  </si>
  <si>
    <r>
      <t xml:space="preserve">Podpora licence </t>
    </r>
    <r>
      <rPr>
        <b/>
        <sz val="11"/>
        <color indexed="8"/>
        <rFont val="Calibri"/>
        <family val="2"/>
      </rPr>
      <t>SW 1</t>
    </r>
    <r>
      <rPr>
        <sz val="11"/>
        <color indexed="8"/>
        <rFont val="Calibri"/>
        <family val="2"/>
      </rPr>
      <t>**)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dodané v </t>
    </r>
    <r>
      <rPr>
        <b/>
        <sz val="11"/>
        <color indexed="8"/>
        <rFont val="Calibri"/>
        <family val="2"/>
      </rPr>
      <t xml:space="preserve">2. dodávce </t>
    </r>
    <r>
      <rPr>
        <sz val="11"/>
        <color indexed="8"/>
        <rFont val="Calibri"/>
        <family val="2"/>
      </rPr>
      <t>na 1 rok</t>
    </r>
  </si>
  <si>
    <r>
      <t xml:space="preserve">Podpora licence </t>
    </r>
    <r>
      <rPr>
        <b/>
        <sz val="11"/>
        <color indexed="8"/>
        <rFont val="Calibri"/>
        <family val="2"/>
      </rPr>
      <t>SW 2</t>
    </r>
    <r>
      <rPr>
        <sz val="11"/>
        <color theme="1"/>
        <rFont val="Calibri"/>
        <family val="2"/>
      </rPr>
      <t xml:space="preserve">**) dodané v </t>
    </r>
    <r>
      <rPr>
        <b/>
        <sz val="11"/>
        <color indexed="8"/>
        <rFont val="Calibri"/>
        <family val="2"/>
      </rPr>
      <t>2. dodávce</t>
    </r>
    <r>
      <rPr>
        <sz val="11"/>
        <color theme="1"/>
        <rFont val="Calibri"/>
        <family val="2"/>
      </rPr>
      <t xml:space="preserve"> na 1 rok</t>
    </r>
  </si>
  <si>
    <t>Celková cena za předpokládaný počet hodin v Kč bez DPH</t>
  </si>
  <si>
    <t>*** Zadavatel předpokládá poskytnutí dalších licencí spíše výjimečně (např. z důvodu zvýšení počtu zaměstnanců). Při vyplnění této položky dodavatel doplní počet licencí potřebných pro 50 uživatelů, a to za použití licence pro nejnižší počet uživatelů, které dodavatel v rámci jedné licence poskytuje (například jedna licence je nejméně pro 5 uživatelů, takže pro 50 uživatelů dodavatel doplní 10 licencí).</t>
  </si>
  <si>
    <t>Celková cena licencí a podpory v Kč bez DPH</t>
  </si>
  <si>
    <t>Předpokládané počty uvedené v této tabulce jsou stanoveny pouze pro potřeby hodnocení nabídek, a to v souladu se zákonem č. 137/2006 Sb. za období 48 měsíců. Zadavatel si vyhrazuje počet licencí pro 2. a další dodávky licencí a počty hodin technické podpory provozu čerpat dle svých reálných potřeb, tj. uvedené počty přečerpat nebo nedočerpat či vůbec nečerpat.</t>
  </si>
  <si>
    <r>
      <t xml:space="preserve">Podpora licence </t>
    </r>
    <r>
      <rPr>
        <b/>
        <sz val="11"/>
        <color indexed="8"/>
        <rFont val="Calibri"/>
        <family val="2"/>
      </rPr>
      <t>SW 1</t>
    </r>
    <r>
      <rPr>
        <sz val="11"/>
        <color indexed="8"/>
        <rFont val="Calibri"/>
        <family val="2"/>
      </rPr>
      <t>**)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dodané </t>
    </r>
    <r>
      <rPr>
        <b/>
        <sz val="11"/>
        <color indexed="8"/>
        <rFont val="Calibri"/>
        <family val="2"/>
      </rPr>
      <t>ad hoc</t>
    </r>
    <r>
      <rPr>
        <sz val="11"/>
        <color indexed="8"/>
        <rFont val="Calibri"/>
        <family val="2"/>
      </rPr>
      <t xml:space="preserve"> na 1 rok</t>
    </r>
  </si>
  <si>
    <r>
      <t xml:space="preserve">Podpora licence </t>
    </r>
    <r>
      <rPr>
        <b/>
        <sz val="11"/>
        <color indexed="8"/>
        <rFont val="Calibri"/>
        <family val="2"/>
      </rPr>
      <t>SW 2</t>
    </r>
    <r>
      <rPr>
        <sz val="11"/>
        <color theme="1"/>
        <rFont val="Calibri"/>
        <family val="2"/>
      </rPr>
      <t xml:space="preserve">**) dodané </t>
    </r>
    <r>
      <rPr>
        <b/>
        <sz val="11"/>
        <color indexed="8"/>
        <rFont val="Calibri"/>
        <family val="2"/>
      </rPr>
      <t>ad hoc</t>
    </r>
    <r>
      <rPr>
        <sz val="11"/>
        <color theme="1"/>
        <rFont val="Calibri"/>
        <family val="2"/>
      </rPr>
      <t xml:space="preserve"> na 1 rok</t>
    </r>
  </si>
  <si>
    <r>
      <t xml:space="preserve">Licence </t>
    </r>
    <r>
      <rPr>
        <b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 xml:space="preserve"> dodané </t>
    </r>
    <r>
      <rPr>
        <b/>
        <sz val="11"/>
        <color indexed="8"/>
        <rFont val="Calibri"/>
        <family val="2"/>
      </rPr>
      <t xml:space="preserve">ad hoc </t>
    </r>
    <r>
      <rPr>
        <sz val="11"/>
        <color theme="1"/>
        <rFont val="Calibri"/>
        <family val="2"/>
      </rPr>
      <t xml:space="preserve">pro celkem cca 50 uživatelů***) </t>
    </r>
  </si>
  <si>
    <r>
      <t xml:space="preserve">Licence </t>
    </r>
    <r>
      <rPr>
        <b/>
        <sz val="11"/>
        <color indexed="8"/>
        <rFont val="Calibri"/>
        <family val="2"/>
      </rPr>
      <t>SW 1</t>
    </r>
    <r>
      <rPr>
        <sz val="11"/>
        <color indexed="8"/>
        <rFont val="Calibri"/>
        <family val="2"/>
      </rPr>
      <t xml:space="preserve">**) dodané </t>
    </r>
    <r>
      <rPr>
        <b/>
        <sz val="11"/>
        <color indexed="8"/>
        <rFont val="Calibri"/>
        <family val="2"/>
      </rPr>
      <t>ad hoc</t>
    </r>
    <r>
      <rPr>
        <sz val="11"/>
        <color indexed="8"/>
        <rFont val="Calibri"/>
        <family val="2"/>
      </rPr>
      <t xml:space="preserve"> pro celkem cca 50 uživatelů***) </t>
    </r>
  </si>
  <si>
    <r>
      <t xml:space="preserve">Podpora licence </t>
    </r>
    <r>
      <rPr>
        <b/>
        <sz val="11"/>
        <color indexed="8"/>
        <rFont val="Calibri"/>
        <family val="2"/>
      </rPr>
      <t xml:space="preserve">SW </t>
    </r>
    <r>
      <rPr>
        <sz val="11"/>
        <color indexed="8"/>
        <rFont val="Calibri"/>
        <family val="2"/>
      </rPr>
      <t xml:space="preserve">dodané </t>
    </r>
    <r>
      <rPr>
        <b/>
        <sz val="11"/>
        <color indexed="8"/>
        <rFont val="Calibri"/>
        <family val="2"/>
      </rPr>
      <t xml:space="preserve">ad hoc </t>
    </r>
    <r>
      <rPr>
        <sz val="11"/>
        <color indexed="8"/>
        <rFont val="Calibri"/>
        <family val="2"/>
      </rPr>
      <t>na 1 rok</t>
    </r>
  </si>
  <si>
    <r>
      <t xml:space="preserve">Licence </t>
    </r>
    <r>
      <rPr>
        <b/>
        <sz val="11"/>
        <color indexed="8"/>
        <rFont val="Calibri"/>
        <family val="2"/>
      </rPr>
      <t>SW 2</t>
    </r>
    <r>
      <rPr>
        <sz val="11"/>
        <color indexed="8"/>
        <rFont val="Calibri"/>
        <family val="2"/>
      </rPr>
      <t xml:space="preserve">**) dodané </t>
    </r>
    <r>
      <rPr>
        <b/>
        <sz val="11"/>
        <color indexed="8"/>
        <rFont val="Calibri"/>
        <family val="2"/>
      </rPr>
      <t>ad hoc</t>
    </r>
    <r>
      <rPr>
        <sz val="11"/>
        <color indexed="8"/>
        <rFont val="Calibri"/>
        <family val="2"/>
      </rPr>
      <t xml:space="preserve"> pro celkem cca 50 uživatelů***) </t>
    </r>
  </si>
  <si>
    <r>
      <t xml:space="preserve">Licence </t>
    </r>
    <r>
      <rPr>
        <b/>
        <sz val="11"/>
        <color indexed="8"/>
        <rFont val="Calibri"/>
        <family val="2"/>
      </rPr>
      <t>SW 2</t>
    </r>
    <r>
      <rPr>
        <sz val="11"/>
        <color indexed="8"/>
        <rFont val="Calibri"/>
        <family val="2"/>
      </rPr>
      <t xml:space="preserve">**) dodané v </t>
    </r>
    <r>
      <rPr>
        <b/>
        <sz val="11"/>
        <color indexed="8"/>
        <rFont val="Calibri"/>
        <family val="2"/>
      </rPr>
      <t>2. dodávce</t>
    </r>
    <r>
      <rPr>
        <sz val="11"/>
        <color theme="1"/>
        <rFont val="Calibri"/>
        <family val="2"/>
      </rPr>
      <t xml:space="preserve"> v roce 2014 pro celem cca 250 uživatelů*) </t>
    </r>
  </si>
  <si>
    <r>
      <t xml:space="preserve">Licence </t>
    </r>
    <r>
      <rPr>
        <b/>
        <sz val="11"/>
        <color indexed="8"/>
        <rFont val="Calibri"/>
        <family val="2"/>
      </rPr>
      <t>SW 1</t>
    </r>
    <r>
      <rPr>
        <sz val="11"/>
        <color indexed="8"/>
        <rFont val="Calibri"/>
        <family val="2"/>
      </rPr>
      <t>**)</t>
    </r>
    <r>
      <rPr>
        <sz val="11"/>
        <color theme="1"/>
        <rFont val="Calibri"/>
        <family val="2"/>
      </rPr>
      <t xml:space="preserve"> dodané v </t>
    </r>
    <r>
      <rPr>
        <b/>
        <sz val="11"/>
        <color indexed="8"/>
        <rFont val="Calibri"/>
        <family val="2"/>
      </rPr>
      <t>2. dodávce</t>
    </r>
    <r>
      <rPr>
        <sz val="11"/>
        <color theme="1"/>
        <rFont val="Calibri"/>
        <family val="2"/>
      </rPr>
      <t xml:space="preserve"> v roce 2014 pro celkem cca 250 uživatelů*) </t>
    </r>
  </si>
  <si>
    <r>
      <t xml:space="preserve">Licence </t>
    </r>
    <r>
      <rPr>
        <b/>
        <sz val="11"/>
        <color indexed="8"/>
        <rFont val="Calibri"/>
        <family val="2"/>
      </rPr>
      <t>SW</t>
    </r>
    <r>
      <rPr>
        <sz val="11"/>
        <color theme="1"/>
        <rFont val="Calibri"/>
        <family val="2"/>
      </rPr>
      <t xml:space="preserve"> dodané v </t>
    </r>
    <r>
      <rPr>
        <b/>
        <sz val="11"/>
        <color indexed="8"/>
        <rFont val="Calibri"/>
        <family val="2"/>
      </rPr>
      <t>2. dodávce</t>
    </r>
    <r>
      <rPr>
        <sz val="11"/>
        <color theme="1"/>
        <rFont val="Calibri"/>
        <family val="2"/>
      </rPr>
      <t xml:space="preserve"> v roce 2014 pro celkem cca 250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uživatelů</t>
    </r>
    <r>
      <rPr>
        <sz val="11"/>
        <color theme="1"/>
        <rFont val="Calibri"/>
        <family val="2"/>
      </rPr>
      <t xml:space="preserve">*) </t>
    </r>
  </si>
  <si>
    <t>Předpokládaný počet hodin ročně</t>
  </si>
  <si>
    <r>
      <t xml:space="preserve">*Dodavatel doplní počet licencí potřebných pro příslušnou dodávku (uživatelé budou přistupovat z různých klientských zařízení a při 1. dodávce z 60 terminálových serverů s OS Windows 2008 R2, při 2. dodávce při předpokládaném počtu 250 uživatelů to již bude spolu s uživateli 1. dodávky licencí (850 uživateli) z celkem 72 terminálových serverů s OS Windows 2008 R2); </t>
    </r>
    <r>
      <rPr>
        <b/>
        <sz val="11"/>
        <rFont val="Calibri"/>
        <family val="2"/>
      </rPr>
      <t>Jednotkovou cenu a počet licencí u 2. dodávky je třeba stanovit tak,  aby byly vhodné i pro poskytnutí licencí pro menší počet uživatelů, který však nebude menší než 150 uživatelů.</t>
    </r>
  </si>
  <si>
    <t>Zaškolení  pro používání a konfigurování řídící komponenty a nastavování vlastního produktu v ČJ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</si>
</sst>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4" fontId="0" fillId="0" borderId="18" xfId="0" applyNumberFormat="1" applyBorder="1" applyAlignment="1" applyProtection="1">
      <alignment horizontal="center" vertical="center"/>
      <protection/>
    </xf>
    <xf numFmtId="4" fontId="0" fillId="32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justify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4" fontId="0" fillId="32" borderId="19" xfId="0" applyNumberFormat="1" applyFill="1" applyBorder="1" applyAlignment="1" applyProtection="1">
      <alignment horizontal="center" vertical="center"/>
      <protection locked="0"/>
    </xf>
    <xf numFmtId="4" fontId="0" fillId="0" borderId="20" xfId="0" applyNumberForma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4" fontId="0" fillId="32" borderId="25" xfId="0" applyNumberFormat="1" applyFill="1" applyBorder="1" applyAlignment="1" applyProtection="1">
      <alignment horizontal="center" vertical="center"/>
      <protection locked="0"/>
    </xf>
    <xf numFmtId="4" fontId="4" fillId="0" borderId="26" xfId="0" applyNumberFormat="1" applyFont="1" applyBorder="1" applyAlignment="1" applyProtection="1">
      <alignment horizontal="center" vertical="center"/>
      <protection/>
    </xf>
    <xf numFmtId="4" fontId="3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22" xfId="0" applyBorder="1" applyAlignment="1" applyProtection="1">
      <alignment vertical="center" wrapText="1"/>
      <protection/>
    </xf>
    <xf numFmtId="0" fontId="0" fillId="0" borderId="22" xfId="0" applyBorder="1" applyAlignment="1">
      <alignment vertical="center" wrapText="1"/>
    </xf>
    <xf numFmtId="3" fontId="0" fillId="32" borderId="17" xfId="0" applyNumberFormat="1" applyFill="1" applyBorder="1" applyAlignment="1" applyProtection="1">
      <alignment horizontal="center" vertical="center"/>
      <protection locked="0"/>
    </xf>
    <xf numFmtId="4" fontId="3" fillId="0" borderId="28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4" fontId="4" fillId="0" borderId="27" xfId="0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 wrapText="1"/>
    </xf>
    <xf numFmtId="0" fontId="0" fillId="0" borderId="3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4" fontId="0" fillId="32" borderId="13" xfId="0" applyNumberFormat="1" applyFill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 wrapText="1"/>
      <protection/>
    </xf>
    <xf numFmtId="4" fontId="0" fillId="0" borderId="26" xfId="0" applyNumberForma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4" fontId="0" fillId="32" borderId="33" xfId="0" applyNumberFormat="1" applyFill="1" applyBorder="1" applyAlignment="1" applyProtection="1">
      <alignment horizontal="center" vertical="center"/>
      <protection locked="0"/>
    </xf>
    <xf numFmtId="3" fontId="0" fillId="32" borderId="13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justify" vertical="justify"/>
    </xf>
    <xf numFmtId="3" fontId="0" fillId="0" borderId="17" xfId="0" applyNumberFormat="1" applyFill="1" applyBorder="1" applyAlignment="1" applyProtection="1">
      <alignment horizontal="center" vertical="center"/>
      <protection/>
    </xf>
    <xf numFmtId="3" fontId="0" fillId="0" borderId="25" xfId="0" applyNumberForma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0" xfId="0" applyFont="1" applyBorder="1" applyAlignment="1">
      <alignment horizontal="justify" vertical="justify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52"/>
  <sheetViews>
    <sheetView tabSelected="1" zoomScalePageLayoutView="0" workbookViewId="0" topLeftCell="A25">
      <selection activeCell="C38" sqref="C38"/>
    </sheetView>
  </sheetViews>
  <sheetFormatPr defaultColWidth="9.140625" defaultRowHeight="15"/>
  <cols>
    <col min="1" max="1" width="3.140625" style="0" customWidth="1"/>
    <col min="2" max="2" width="50.421875" style="19" customWidth="1"/>
    <col min="3" max="3" width="7.140625" style="19" customWidth="1"/>
    <col min="4" max="4" width="14.57421875" style="19" customWidth="1"/>
    <col min="5" max="5" width="13.28125" style="19" customWidth="1"/>
    <col min="6" max="6" width="15.8515625" style="19" customWidth="1"/>
  </cols>
  <sheetData>
    <row r="1" ht="15">
      <c r="F1" s="19" t="s">
        <v>20</v>
      </c>
    </row>
    <row r="2" ht="15.75">
      <c r="B2" s="20" t="s">
        <v>11</v>
      </c>
    </row>
    <row r="3" ht="6" customHeight="1" thickBot="1"/>
    <row r="4" spans="2:6" ht="20.25">
      <c r="B4" s="53" t="s">
        <v>0</v>
      </c>
      <c r="C4" s="54"/>
      <c r="D4" s="54"/>
      <c r="E4" s="54"/>
      <c r="F4" s="55"/>
    </row>
    <row r="5" spans="2:6" ht="16.5" thickBot="1">
      <c r="B5" s="56" t="s">
        <v>12</v>
      </c>
      <c r="C5" s="57"/>
      <c r="D5" s="57"/>
      <c r="E5" s="57"/>
      <c r="F5" s="58"/>
    </row>
    <row r="6" spans="2:6" ht="86.25" customHeight="1">
      <c r="B6" s="5" t="s">
        <v>21</v>
      </c>
      <c r="C6" s="18" t="s">
        <v>10</v>
      </c>
      <c r="D6" s="4" t="s">
        <v>15</v>
      </c>
      <c r="E6" s="4" t="s">
        <v>1</v>
      </c>
      <c r="F6" s="3" t="s">
        <v>19</v>
      </c>
    </row>
    <row r="7" spans="2:6" ht="15">
      <c r="B7" s="21" t="s">
        <v>3</v>
      </c>
      <c r="C7" s="7" t="s">
        <v>13</v>
      </c>
      <c r="D7" s="8">
        <v>850</v>
      </c>
      <c r="E7" s="10"/>
      <c r="F7" s="9">
        <f>D7*E7</f>
        <v>0</v>
      </c>
    </row>
    <row r="8" spans="2:6" ht="15">
      <c r="B8" s="21" t="s">
        <v>14</v>
      </c>
      <c r="C8" s="7">
        <v>4</v>
      </c>
      <c r="D8" s="8">
        <v>1150</v>
      </c>
      <c r="E8" s="10"/>
      <c r="F8" s="9">
        <f>C8*D8*E8</f>
        <v>0</v>
      </c>
    </row>
    <row r="9" spans="2:6" ht="15">
      <c r="B9" s="21" t="s">
        <v>4</v>
      </c>
      <c r="C9" s="7" t="s">
        <v>13</v>
      </c>
      <c r="D9" s="8">
        <v>850</v>
      </c>
      <c r="E9" s="10"/>
      <c r="F9" s="9">
        <f>D9*E9</f>
        <v>0</v>
      </c>
    </row>
    <row r="10" spans="2:6" ht="15">
      <c r="B10" s="21" t="s">
        <v>5</v>
      </c>
      <c r="C10" s="7">
        <v>4</v>
      </c>
      <c r="D10" s="8">
        <v>1150</v>
      </c>
      <c r="E10" s="10"/>
      <c r="F10" s="9">
        <f>C10*D10*E10</f>
        <v>0</v>
      </c>
    </row>
    <row r="11" spans="2:6" ht="15.75" thickBot="1">
      <c r="B11" s="62" t="s">
        <v>37</v>
      </c>
      <c r="C11" s="63"/>
      <c r="D11" s="63"/>
      <c r="E11" s="64"/>
      <c r="F11" s="34">
        <f>SUM(F7:F10)</f>
        <v>0</v>
      </c>
    </row>
    <row r="12" spans="2:6" ht="63.75">
      <c r="B12" s="6" t="s">
        <v>6</v>
      </c>
      <c r="C12" s="1"/>
      <c r="D12" s="4" t="s">
        <v>48</v>
      </c>
      <c r="E12" s="2" t="s">
        <v>7</v>
      </c>
      <c r="F12" s="3" t="s">
        <v>35</v>
      </c>
    </row>
    <row r="13" spans="2:6" ht="15.75" thickBot="1">
      <c r="B13" s="22" t="s">
        <v>8</v>
      </c>
      <c r="C13" s="23">
        <v>4</v>
      </c>
      <c r="D13" s="24">
        <v>18</v>
      </c>
      <c r="E13" s="25"/>
      <c r="F13" s="26">
        <f>C13*E13*D13</f>
        <v>0</v>
      </c>
    </row>
    <row r="14" spans="2:6" ht="16.5" thickBot="1">
      <c r="B14" s="59" t="s">
        <v>9</v>
      </c>
      <c r="C14" s="60"/>
      <c r="D14" s="61"/>
      <c r="E14" s="61"/>
      <c r="F14" s="27">
        <f>F11+F13</f>
        <v>0</v>
      </c>
    </row>
    <row r="15" spans="2:6" ht="15">
      <c r="B15" s="51" t="s">
        <v>17</v>
      </c>
      <c r="C15" s="51"/>
      <c r="D15" s="51"/>
      <c r="E15" s="51"/>
      <c r="F15" s="51"/>
    </row>
    <row r="16" spans="2:6" ht="15">
      <c r="B16" s="52"/>
      <c r="C16" s="52"/>
      <c r="D16" s="52"/>
      <c r="E16" s="52"/>
      <c r="F16" s="52"/>
    </row>
    <row r="17" spans="2:6" ht="15">
      <c r="B17" s="28"/>
      <c r="C17" s="28"/>
      <c r="D17" s="28"/>
      <c r="E17" s="28"/>
      <c r="F17" s="28"/>
    </row>
    <row r="18" ht="15.75">
      <c r="B18" s="20" t="s">
        <v>16</v>
      </c>
    </row>
    <row r="19" ht="6" customHeight="1" thickBot="1"/>
    <row r="20" spans="2:6" ht="20.25">
      <c r="B20" s="53" t="s">
        <v>0</v>
      </c>
      <c r="C20" s="54"/>
      <c r="D20" s="54"/>
      <c r="E20" s="54"/>
      <c r="F20" s="55"/>
    </row>
    <row r="21" spans="2:6" ht="16.5" thickBot="1">
      <c r="B21" s="56" t="s">
        <v>22</v>
      </c>
      <c r="C21" s="57"/>
      <c r="D21" s="57"/>
      <c r="E21" s="57"/>
      <c r="F21" s="58"/>
    </row>
    <row r="22" spans="2:6" ht="38.25">
      <c r="B22" s="5" t="s">
        <v>21</v>
      </c>
      <c r="C22" s="18" t="s">
        <v>10</v>
      </c>
      <c r="D22" s="4" t="s">
        <v>28</v>
      </c>
      <c r="E22" s="4" t="s">
        <v>1</v>
      </c>
      <c r="F22" s="3" t="s">
        <v>2</v>
      </c>
    </row>
    <row r="23" spans="2:6" ht="30" customHeight="1">
      <c r="B23" s="29" t="s">
        <v>29</v>
      </c>
      <c r="C23" s="7" t="s">
        <v>13</v>
      </c>
      <c r="D23" s="31"/>
      <c r="E23" s="10"/>
      <c r="F23" s="9">
        <f>D23*E23</f>
        <v>0</v>
      </c>
    </row>
    <row r="24" spans="2:6" ht="15">
      <c r="B24" s="21" t="s">
        <v>24</v>
      </c>
      <c r="C24" s="7">
        <v>4</v>
      </c>
      <c r="D24" s="49">
        <f>D23</f>
        <v>0</v>
      </c>
      <c r="E24" s="10"/>
      <c r="F24" s="9">
        <f>C24*D24*E24</f>
        <v>0</v>
      </c>
    </row>
    <row r="25" spans="2:6" ht="30">
      <c r="B25" s="29" t="s">
        <v>31</v>
      </c>
      <c r="C25" s="7" t="s">
        <v>13</v>
      </c>
      <c r="D25" s="31"/>
      <c r="E25" s="10"/>
      <c r="F25" s="9">
        <f>D25*E25</f>
        <v>0</v>
      </c>
    </row>
    <row r="26" spans="2:6" ht="15">
      <c r="B26" s="21" t="s">
        <v>25</v>
      </c>
      <c r="C26" s="7">
        <v>4</v>
      </c>
      <c r="D26" s="49">
        <f>D25</f>
        <v>0</v>
      </c>
      <c r="E26" s="10"/>
      <c r="F26" s="9">
        <f>C26*D26*E26</f>
        <v>0</v>
      </c>
    </row>
    <row r="27" spans="2:6" ht="30">
      <c r="B27" s="29" t="s">
        <v>30</v>
      </c>
      <c r="C27" s="7" t="s">
        <v>13</v>
      </c>
      <c r="D27" s="31"/>
      <c r="E27" s="10"/>
      <c r="F27" s="9">
        <f>D27*E27</f>
        <v>0</v>
      </c>
    </row>
    <row r="28" spans="2:6" ht="15">
      <c r="B28" s="21" t="s">
        <v>26</v>
      </c>
      <c r="C28" s="7">
        <v>4</v>
      </c>
      <c r="D28" s="49">
        <f>D27</f>
        <v>0</v>
      </c>
      <c r="E28" s="10"/>
      <c r="F28" s="9">
        <f>C28*D28*E28</f>
        <v>0</v>
      </c>
    </row>
    <row r="29" spans="1:146" s="13" customFormat="1" ht="60">
      <c r="A29" s="14"/>
      <c r="B29" s="30" t="s">
        <v>23</v>
      </c>
      <c r="C29" s="7" t="s">
        <v>13</v>
      </c>
      <c r="D29" s="8" t="s">
        <v>18</v>
      </c>
      <c r="E29" s="10"/>
      <c r="F29" s="9">
        <f>E29</f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</row>
    <row r="30" spans="1:146" s="13" customFormat="1" ht="30.75" thickBot="1">
      <c r="A30" s="14"/>
      <c r="B30" s="35" t="s">
        <v>50</v>
      </c>
      <c r="C30" s="36" t="s">
        <v>13</v>
      </c>
      <c r="D30" s="15" t="s">
        <v>18</v>
      </c>
      <c r="E30" s="16"/>
      <c r="F30" s="17">
        <f>E30</f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</row>
    <row r="31" spans="2:6" s="11" customFormat="1" ht="30" customHeight="1">
      <c r="B31" s="37" t="s">
        <v>47</v>
      </c>
      <c r="C31" s="38" t="s">
        <v>13</v>
      </c>
      <c r="D31" s="46"/>
      <c r="E31" s="39"/>
      <c r="F31" s="40">
        <f>D31*E31</f>
        <v>0</v>
      </c>
    </row>
    <row r="32" spans="2:6" ht="15">
      <c r="B32" s="21" t="s">
        <v>32</v>
      </c>
      <c r="C32" s="7">
        <v>3</v>
      </c>
      <c r="D32" s="49">
        <f>D31</f>
        <v>0</v>
      </c>
      <c r="E32" s="10"/>
      <c r="F32" s="9">
        <f>C32*D32*E32</f>
        <v>0</v>
      </c>
    </row>
    <row r="33" spans="2:6" s="11" customFormat="1" ht="30" customHeight="1">
      <c r="B33" s="29" t="s">
        <v>46</v>
      </c>
      <c r="C33" s="7" t="s">
        <v>13</v>
      </c>
      <c r="D33" s="31"/>
      <c r="E33" s="10"/>
      <c r="F33" s="9">
        <f>D33*E33</f>
        <v>0</v>
      </c>
    </row>
    <row r="34" spans="2:6" ht="15">
      <c r="B34" s="21" t="s">
        <v>33</v>
      </c>
      <c r="C34" s="7">
        <v>3</v>
      </c>
      <c r="D34" s="49">
        <f>D33</f>
        <v>0</v>
      </c>
      <c r="E34" s="10"/>
      <c r="F34" s="9">
        <f>C34*D34*E34</f>
        <v>0</v>
      </c>
    </row>
    <row r="35" spans="2:6" ht="29.25" customHeight="1">
      <c r="B35" s="29" t="s">
        <v>45</v>
      </c>
      <c r="C35" s="7" t="s">
        <v>13</v>
      </c>
      <c r="D35" s="31"/>
      <c r="E35" s="10"/>
      <c r="F35" s="9">
        <f>D35*E35</f>
        <v>0</v>
      </c>
    </row>
    <row r="36" spans="2:6" ht="16.5" customHeight="1" thickBot="1">
      <c r="B36" s="41" t="s">
        <v>34</v>
      </c>
      <c r="C36" s="23">
        <v>3</v>
      </c>
      <c r="D36" s="50">
        <f>D35</f>
        <v>0</v>
      </c>
      <c r="E36" s="25"/>
      <c r="F36" s="42">
        <f>C36*D36*E36</f>
        <v>0</v>
      </c>
    </row>
    <row r="37" spans="2:9" ht="29.25" customHeight="1">
      <c r="B37" s="37" t="s">
        <v>41</v>
      </c>
      <c r="C37" s="38" t="s">
        <v>13</v>
      </c>
      <c r="D37" s="46"/>
      <c r="E37" s="39"/>
      <c r="F37" s="40">
        <f>D37*E37</f>
        <v>0</v>
      </c>
      <c r="H37" s="47"/>
      <c r="I37" s="47"/>
    </row>
    <row r="38" spans="2:9" ht="15">
      <c r="B38" s="21" t="s">
        <v>43</v>
      </c>
      <c r="C38" s="7">
        <v>2</v>
      </c>
      <c r="D38" s="49">
        <f>D37</f>
        <v>0</v>
      </c>
      <c r="E38" s="10"/>
      <c r="F38" s="9">
        <f>C38*D38*E38</f>
        <v>0</v>
      </c>
      <c r="H38" s="47"/>
      <c r="I38" s="47"/>
    </row>
    <row r="39" spans="2:6" ht="30" customHeight="1">
      <c r="B39" s="29" t="s">
        <v>42</v>
      </c>
      <c r="C39" s="7" t="s">
        <v>13</v>
      </c>
      <c r="D39" s="31"/>
      <c r="E39" s="10"/>
      <c r="F39" s="9">
        <f>D39*E39</f>
        <v>0</v>
      </c>
    </row>
    <row r="40" spans="2:6" ht="15">
      <c r="B40" s="43" t="s">
        <v>39</v>
      </c>
      <c r="C40" s="44">
        <v>2</v>
      </c>
      <c r="D40" s="49">
        <f>D39</f>
        <v>0</v>
      </c>
      <c r="E40" s="45"/>
      <c r="F40" s="9">
        <f>C40*D40*E40</f>
        <v>0</v>
      </c>
    </row>
    <row r="41" spans="2:6" ht="30">
      <c r="B41" s="29" t="s">
        <v>44</v>
      </c>
      <c r="C41" s="7" t="s">
        <v>13</v>
      </c>
      <c r="D41" s="31"/>
      <c r="E41" s="10"/>
      <c r="F41" s="9">
        <f>D41*E41</f>
        <v>0</v>
      </c>
    </row>
    <row r="42" spans="2:6" ht="15.75" thickBot="1">
      <c r="B42" s="29" t="s">
        <v>40</v>
      </c>
      <c r="C42" s="7">
        <v>2</v>
      </c>
      <c r="D42" s="50">
        <f>D41</f>
        <v>0</v>
      </c>
      <c r="E42" s="10"/>
      <c r="F42" s="42">
        <f>C42*D42*E42</f>
        <v>0</v>
      </c>
    </row>
    <row r="43" spans="2:6" ht="63.75">
      <c r="B43" s="5" t="s">
        <v>6</v>
      </c>
      <c r="C43" s="18" t="s">
        <v>10</v>
      </c>
      <c r="D43" s="4" t="s">
        <v>48</v>
      </c>
      <c r="E43" s="2" t="s">
        <v>7</v>
      </c>
      <c r="F43" s="3" t="s">
        <v>35</v>
      </c>
    </row>
    <row r="44" spans="2:6" ht="15.75" thickBot="1">
      <c r="B44" s="22" t="s">
        <v>8</v>
      </c>
      <c r="C44" s="23">
        <v>4</v>
      </c>
      <c r="D44" s="24">
        <v>18</v>
      </c>
      <c r="E44" s="25"/>
      <c r="F44" s="26">
        <f>C44*E44*D44</f>
        <v>0</v>
      </c>
    </row>
    <row r="45" spans="2:6" ht="16.5" customHeight="1" thickBot="1">
      <c r="B45" s="68" t="s">
        <v>9</v>
      </c>
      <c r="C45" s="69"/>
      <c r="D45" s="69"/>
      <c r="E45" s="70"/>
      <c r="F45" s="32">
        <f>SUM(F23:F42,F44)</f>
        <v>0</v>
      </c>
    </row>
    <row r="46" spans="2:6" ht="12.75" customHeight="1">
      <c r="B46" s="66"/>
      <c r="C46" s="66"/>
      <c r="D46" s="66"/>
      <c r="E46" s="66"/>
      <c r="F46" s="66"/>
    </row>
    <row r="47" spans="2:6" s="48" customFormat="1" ht="74.25" customHeight="1">
      <c r="B47" s="65" t="s">
        <v>49</v>
      </c>
      <c r="C47" s="65"/>
      <c r="D47" s="65"/>
      <c r="E47" s="65"/>
      <c r="F47" s="65"/>
    </row>
    <row r="48" spans="2:6" ht="30.75" customHeight="1">
      <c r="B48" s="66" t="s">
        <v>27</v>
      </c>
      <c r="C48" s="66"/>
      <c r="D48" s="66"/>
      <c r="E48" s="66"/>
      <c r="F48" s="66"/>
    </row>
    <row r="49" spans="2:6" s="11" customFormat="1" ht="60.75" customHeight="1">
      <c r="B49" s="66" t="s">
        <v>36</v>
      </c>
      <c r="C49" s="66"/>
      <c r="D49" s="66"/>
      <c r="E49" s="66"/>
      <c r="F49" s="66"/>
    </row>
    <row r="50" spans="2:6" s="12" customFormat="1" ht="62.25" customHeight="1">
      <c r="B50" s="67" t="s">
        <v>38</v>
      </c>
      <c r="C50" s="67"/>
      <c r="D50" s="67"/>
      <c r="E50" s="67"/>
      <c r="F50" s="67"/>
    </row>
    <row r="51" spans="2:6" ht="15">
      <c r="B51" s="33"/>
      <c r="C51" s="33"/>
      <c r="D51" s="33"/>
      <c r="E51" s="33"/>
      <c r="F51" s="33"/>
    </row>
    <row r="52" spans="2:6" ht="15">
      <c r="B52" s="33"/>
      <c r="C52" s="33"/>
      <c r="D52" s="33"/>
      <c r="E52" s="33"/>
      <c r="F52" s="33"/>
    </row>
  </sheetData>
  <sheetProtection password="CC06" sheet="1"/>
  <mergeCells count="13">
    <mergeCell ref="B50:F50"/>
    <mergeCell ref="B20:F20"/>
    <mergeCell ref="B21:F21"/>
    <mergeCell ref="B45:E45"/>
    <mergeCell ref="B49:F49"/>
    <mergeCell ref="B48:F48"/>
    <mergeCell ref="B15:F16"/>
    <mergeCell ref="B4:F4"/>
    <mergeCell ref="B5:F5"/>
    <mergeCell ref="B14:E14"/>
    <mergeCell ref="B11:E11"/>
    <mergeCell ref="B47:F47"/>
    <mergeCell ref="B46:F46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Minár Luboš</dc:creator>
  <cp:keywords/>
  <dc:description/>
  <cp:lastModifiedBy>Čiháčková Hana</cp:lastModifiedBy>
  <cp:lastPrinted>2013-09-03T14:08:30Z</cp:lastPrinted>
  <dcterms:created xsi:type="dcterms:W3CDTF">2013-07-01T13:48:42Z</dcterms:created>
  <dcterms:modified xsi:type="dcterms:W3CDTF">2013-09-06T11:24:58Z</dcterms:modified>
  <cp:category/>
  <cp:version/>
  <cp:contentType/>
  <cp:contentStatus/>
</cp:coreProperties>
</file>