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0" windowWidth="11535" windowHeight="11325" activeTab="0"/>
  </bookViews>
  <sheets>
    <sheet name="Cenová tabulka" sheetId="1" r:id="rId1"/>
    <sheet name="Hodnotící kritérie - necenová" sheetId="2" r:id="rId2"/>
  </sheets>
  <definedNames>
    <definedName name="_xlnm.Print_Area" localSheetId="0">'Cenová tabulka'!$A$1:$H$43</definedName>
  </definedNames>
  <calcPr fullCalcOnLoad="1"/>
</workbook>
</file>

<file path=xl/sharedStrings.xml><?xml version="1.0" encoding="utf-8"?>
<sst xmlns="http://schemas.openxmlformats.org/spreadsheetml/2006/main" count="98" uniqueCount="73">
  <si>
    <t>a</t>
  </si>
  <si>
    <t>b</t>
  </si>
  <si>
    <t>c</t>
  </si>
  <si>
    <t>Cena 
v Kč bez DPH</t>
  </si>
  <si>
    <t xml:space="preserve">CELKOVÁ NABÍDKOVÁ CENA v Kč bez DPH </t>
  </si>
  <si>
    <t>d</t>
  </si>
  <si>
    <t>Kritérium</t>
  </si>
  <si>
    <t>Bodové hodnocení</t>
  </si>
  <si>
    <t>subjektivní hodnocení a popis</t>
  </si>
  <si>
    <t>Celkem</t>
  </si>
  <si>
    <t>CENA PODPORY</t>
  </si>
  <si>
    <t>Přihlášení a přístup k systému (zabezpečení a role)</t>
  </si>
  <si>
    <t>Úvodní obrazovka</t>
  </si>
  <si>
    <t>Struktura a přehlednost nabídek (menu)</t>
  </si>
  <si>
    <t>Detail informací jednotlivých částí aplikace</t>
  </si>
  <si>
    <t>Posouzení analýzy příčin rizikovosti transakcí, dávek, zařízení</t>
  </si>
  <si>
    <t>Posouzení rozsahu analýzy chování klienta</t>
  </si>
  <si>
    <t>Hodnocení uživatelského rozhraní</t>
  </si>
  <si>
    <t>Implementační náročnost</t>
  </si>
  <si>
    <t>Rozšiřitelnost a konfigurovatelnost</t>
  </si>
  <si>
    <t>Způsob hodnocení</t>
  </si>
  <si>
    <t>Kategorie</t>
  </si>
  <si>
    <t>hlavní principy systému-nabízeného řešení</t>
  </si>
  <si>
    <t>ovládání aplikace a její možnosti</t>
  </si>
  <si>
    <t xml:space="preserve">konfigurovatelnost a rozšiřitelnost systému </t>
  </si>
  <si>
    <t xml:space="preserve">navrhovaný postup implementace </t>
  </si>
  <si>
    <t>**</t>
  </si>
  <si>
    <t>Paušání cena podpory</t>
  </si>
  <si>
    <t>Hodinová sazba</t>
  </si>
  <si>
    <t>e</t>
  </si>
  <si>
    <t>CENOVÁ TABULKA - Dodávka řešení FDS</t>
  </si>
  <si>
    <t>Příloha č. 2 ZD</t>
  </si>
  <si>
    <t>Cena díla (čl. V odst 1 Návrhu smlouvy)</t>
  </si>
  <si>
    <t>Očekávaný počet hodin za 4 roky**</t>
  </si>
  <si>
    <t>*</t>
  </si>
  <si>
    <t>f</t>
  </si>
  <si>
    <t>***</t>
  </si>
  <si>
    <t>Další cena dodávek v případě nevyužití infrastruktury ČNB</t>
  </si>
  <si>
    <t>Cena v Kč bez DPH</t>
  </si>
  <si>
    <t>Cena za udělení práva dílo užít (licence) za prvních 12 měsíců ode dne převzetí licence ***</t>
  </si>
  <si>
    <t>Cena za udělení práva dílo užít (licence) na dalších 12 měsíců po prvním roce ode dne převzetí licence ***</t>
  </si>
  <si>
    <t>Cena za udělení práva dílo užít (licence) na dalších 12 měsíců po druhém roce ode dne převzetí licence ***</t>
  </si>
  <si>
    <t>****</t>
  </si>
  <si>
    <t>Celková cena podpory (3a+4a+4b)</t>
  </si>
  <si>
    <r>
      <t>Celková cena za udělení práva dílo užít (licence) (5a+5b+5c+5d) za 4 roky</t>
    </r>
    <r>
      <rPr>
        <b/>
        <vertAlign val="superscript"/>
        <sz val="11"/>
        <rFont val="Times New Roman"/>
        <family val="1"/>
      </rPr>
      <t>****</t>
    </r>
  </si>
  <si>
    <t>Cena podpory za 4 roky v Kč bez DPH****</t>
  </si>
  <si>
    <t>Cena za udělení práva dílo užít (licence) na dalších 12 měsíců po třetím roce ode dne převzetí licence.
Tato cena je platná i pro každých dalších následujících 12 měsíců užití díla (licence). ***</t>
  </si>
  <si>
    <t>Cena za 1 kalendářní čtvrtletí poskytování podpory v Kč bez DPH</t>
  </si>
  <si>
    <t>Cena za udělení práva dílo užít (licence)  ***</t>
  </si>
  <si>
    <t>Cena HW prostředků (server(y), aplikace) *</t>
  </si>
  <si>
    <t>Cena SW licence dodané s HW prostředky (např. operační systém, ovladače)*</t>
  </si>
  <si>
    <t>Cena vyžádaného rozvoje SW řešení FDS</t>
  </si>
  <si>
    <t xml:space="preserve">CENA VYŽÁDANÉHO ROZVOJE </t>
  </si>
  <si>
    <t>SW licence za užití díla</t>
  </si>
  <si>
    <t>Cena HW a SW prostředků dodaných dodavatelem v případě nevyužití infrastruktury ČNB *</t>
  </si>
  <si>
    <t>Cena 1. etapy - realizační studie  (čl. II odst 1.1 návrhu smlouvy)</t>
  </si>
  <si>
    <t>Cena 2. etapy - implementace SW řešení FDS (čl. II odst 1.2 návrhu smlouvy)</t>
  </si>
  <si>
    <t>z toho cena školení „Znalosti nutné k testování“ (cca 5 osob) (čl. II odst 1.2 písm. b) odrážka první návrhu smlouvy)</t>
  </si>
  <si>
    <t>z toho cena školení „Administrace a konfigurace SW řešení FDS“ (cca 2 osoby)  (čl. II odst 1.2 písm. b) odrážka druhá návrhu smlouvy)</t>
  </si>
  <si>
    <t>Cena 3. etapy - ověřovací provoz (čl. II odst 1.3 návrhu smlouvy)</t>
  </si>
  <si>
    <t>CENA DODÁVKY A IMPLEMENTACE SW řešení FDS</t>
  </si>
  <si>
    <t>Celková cena dodávky a implementace SW řešení FDS (1a+1b+1c+1d+1e+1f)</t>
  </si>
  <si>
    <t>Dodavatel doplní cenu HW prostředků a/nebo cenu SW prostředků pro dodávaný HW (řádek 1e a/nebo 1f), pokud bude tyto prostředky nezbytné zajistit a dodat pro řádnou funkčnost SW řešení FDS. Pokud dodavateli bude k zajištění řádné funkčnosti SW řešení FDS postačovat HW a SW prostředky ČNB, uvede do řádku 1e a/nebo1f cenové tabulky hodnotu "0" (viz bod 6.6 a 9.2 ZD).</t>
  </si>
  <si>
    <t>Cena podpory provozu včetně aktualizací (čl. V odst 5 návrhu smlouvy)</t>
  </si>
  <si>
    <t>Cena vyžádaného rozvoje SW řešení FDS (čl. V odst 6 Návrhu smlouvy)</t>
  </si>
  <si>
    <t>Cena konzultační podpory  IT (čl. V odst 7 Návrhu smlouvy) **</t>
  </si>
  <si>
    <t>Cena konzultační podpory  pro úpravu metodiky ČNB (čl. V odst 8 Návrhu smlouvy) **</t>
  </si>
  <si>
    <t>Cena konzultační podpory</t>
  </si>
  <si>
    <t>Cena konzultační podpory za 4 roky v Kč bez DPH</t>
  </si>
  <si>
    <t>Cena vyžádaného rozvoje za 4 roky
v Kč bez DPH</t>
  </si>
  <si>
    <t>Předpokládaný počet hodin konzultační podpory (řádek 3a a 3b) a vyžádaného rozvoje (řádek 5a) je uveden pouze za účelem porovnání nabídek a vychází z předpokládaného čerpání zadavatelem za období 48 měsíců (toto období je stanoveno v souladu se zákonem z důvodu uzavírání smlouvy na dobu neurčitou). Zadavatel si vyhrazuje právo uvedené množství přečerpat, nedočerpat nebo vůbec nečerpat, a to dle svých reálných potřeb; skuteční počty se tak mohou od předpokládaného počtu lišit. V cenách musí být zahrnuty i náklady na dopravné.</t>
  </si>
  <si>
    <t>Zadavatel připouští pouze tyto dvě verze vyplnění cenové tabulky u ceny za udělení práva dílo užít (licenci), a  to:                                                                                                                                                                                                                                                                                                                                                                                            pokud se cena za udělení práva dílo užít (licence) v rozsahu stanoveném v návrhu smlouvy (příloha č. 1 ZD) hradí jako jednorázová částka  za udělení licenčního oprávnění v časově neomezeném rozsahu, vyplní dodavatel pouze jednu cenu do řádku 1d a do řádků 4a až 4d vyplní hodnotu "0", nebo v případě, že cena za udělení práva dílo užít (licence) se obnovuje s platností pro každých 12 měsíců v rozsahu stanoveném v návrhu smlouvy (příloha č. 1 ZD), vyplní dodavatel řádky 4a až 4d a do řádku 1d vyplní hodnotu "0" (viz. bod 6.4 ZD)</t>
  </si>
  <si>
    <t>Celková cena za licenci u verze obnovování licence každých 12 měsíců (součet řádků 4a až 4d cenové tabulky) a paušální cena podpory provozu (řádek 2a cenové tabulky) je uvedena pouze období 48 měsíců, kdy toto období je stanoveno v souladu se zákonem z důvodu uzavírání smlouvy na dobu neurčitou za účelem porovnání nabídek. Zadavatel tak v souladu s podmínkami uvedenými ve smlouvě může čerpat licenci nebo podporu provozu po dobu delší než 48 měsíců.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</si>
</sst>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64" fontId="2" fillId="33" borderId="10" xfId="0" applyNumberFormat="1" applyFont="1" applyFill="1" applyBorder="1" applyAlignment="1" applyProtection="1">
      <alignment horizontal="right" vertical="center" wrapText="1"/>
      <protection hidden="1"/>
    </xf>
    <xf numFmtId="164" fontId="2" fillId="33" borderId="11" xfId="0" applyNumberFormat="1" applyFont="1" applyFill="1" applyBorder="1" applyAlignment="1" applyProtection="1">
      <alignment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40" fontId="2" fillId="33" borderId="14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4" fontId="4" fillId="34" borderId="17" xfId="0" applyNumberFormat="1" applyFont="1" applyFill="1" applyBorder="1" applyAlignment="1" applyProtection="1">
      <alignment horizontal="right" vertical="center" wrapText="1"/>
      <protection hidden="1" locked="0"/>
    </xf>
    <xf numFmtId="4" fontId="4" fillId="34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4" fontId="4" fillId="34" borderId="20" xfId="0" applyNumberFormat="1" applyFont="1" applyFill="1" applyBorder="1" applyAlignment="1" applyProtection="1">
      <alignment horizontal="right" vertical="center" wrapText="1"/>
      <protection hidden="1" locked="0"/>
    </xf>
    <xf numFmtId="4" fontId="4" fillId="34" borderId="21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164" fontId="2" fillId="0" borderId="23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33" borderId="24" xfId="0" applyFont="1" applyFill="1" applyBorder="1" applyAlignment="1" applyProtection="1">
      <alignment horizontal="center" vertical="center" wrapText="1"/>
      <protection hidden="1"/>
    </xf>
    <xf numFmtId="164" fontId="4" fillId="33" borderId="17" xfId="0" applyNumberFormat="1" applyFont="1" applyFill="1" applyBorder="1" applyAlignment="1" applyProtection="1">
      <alignment vertical="center" wrapText="1"/>
      <protection hidden="1"/>
    </xf>
    <xf numFmtId="164" fontId="2" fillId="33" borderId="25" xfId="0" applyNumberFormat="1" applyFont="1" applyFill="1" applyBorder="1" applyAlignment="1" applyProtection="1">
      <alignment horizontal="right" vertical="center" wrapText="1"/>
      <protection hidden="1"/>
    </xf>
    <xf numFmtId="4" fontId="4" fillId="34" borderId="26" xfId="0" applyNumberFormat="1" applyFont="1" applyFill="1" applyBorder="1" applyAlignment="1" applyProtection="1">
      <alignment horizontal="right" vertical="center" wrapText="1"/>
      <protection hidden="1" locked="0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0" fontId="3" fillId="33" borderId="28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9" fillId="33" borderId="31" xfId="0" applyFont="1" applyFill="1" applyBorder="1" applyAlignment="1" applyProtection="1">
      <alignment horizontal="center" vertical="center" wrapText="1"/>
      <protection hidden="1"/>
    </xf>
    <xf numFmtId="0" fontId="9" fillId="33" borderId="32" xfId="0" applyFont="1" applyFill="1" applyBorder="1" applyAlignment="1" applyProtection="1">
      <alignment horizontal="center" vertical="center" wrapText="1"/>
      <protection hidden="1"/>
    </xf>
    <xf numFmtId="164" fontId="4" fillId="33" borderId="18" xfId="0" applyNumberFormat="1" applyFont="1" applyFill="1" applyBorder="1" applyAlignment="1" applyProtection="1">
      <alignment vertical="center" wrapText="1"/>
      <protection hidden="1"/>
    </xf>
    <xf numFmtId="0" fontId="9" fillId="33" borderId="33" xfId="0" applyFont="1" applyFill="1" applyBorder="1" applyAlignment="1" applyProtection="1">
      <alignment horizontal="center" vertical="center" wrapText="1"/>
      <protection hidden="1"/>
    </xf>
    <xf numFmtId="4" fontId="4" fillId="34" borderId="34" xfId="0" applyNumberFormat="1" applyFont="1" applyFill="1" applyBorder="1" applyAlignment="1" applyProtection="1">
      <alignment horizontal="right" vertical="center" wrapText="1"/>
      <protection hidden="1" locked="0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5" xfId="0" applyFont="1" applyFill="1" applyBorder="1" applyAlignment="1" applyProtection="1">
      <alignment horizontal="center" vertical="center" wrapText="1"/>
      <protection hidden="1"/>
    </xf>
    <xf numFmtId="0" fontId="3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164" fontId="2" fillId="33" borderId="17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2" fillId="35" borderId="38" xfId="0" applyFont="1" applyFill="1" applyBorder="1" applyAlignment="1" applyProtection="1">
      <alignment horizontal="center" vertical="center" wrapText="1"/>
      <protection hidden="1"/>
    </xf>
    <xf numFmtId="0" fontId="2" fillId="35" borderId="39" xfId="0" applyFont="1" applyFill="1" applyBorder="1" applyAlignment="1" applyProtection="1">
      <alignment horizontal="center" vertical="center" wrapText="1"/>
      <protection hidden="1"/>
    </xf>
    <xf numFmtId="0" fontId="2" fillId="35" borderId="11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2" fillId="33" borderId="41" xfId="0" applyFont="1" applyFill="1" applyBorder="1" applyAlignment="1" applyProtection="1">
      <alignment horizontal="center" vertical="center" wrapText="1"/>
      <protection hidden="1"/>
    </xf>
    <xf numFmtId="0" fontId="2" fillId="33" borderId="42" xfId="0" applyFont="1" applyFill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vertical="center" wrapText="1"/>
      <protection hidden="1"/>
    </xf>
    <xf numFmtId="0" fontId="4" fillId="0" borderId="31" xfId="0" applyFont="1" applyBorder="1" applyAlignment="1" applyProtection="1">
      <alignment horizontal="left" vertical="center" wrapText="1"/>
      <protection hidden="1"/>
    </xf>
    <xf numFmtId="0" fontId="4" fillId="0" borderId="26" xfId="0" applyFont="1" applyBorder="1" applyAlignment="1" applyProtection="1">
      <alignment horizontal="left" vertical="center" wrapText="1"/>
      <protection hidden="1"/>
    </xf>
    <xf numFmtId="0" fontId="4" fillId="0" borderId="43" xfId="0" applyFont="1" applyBorder="1" applyAlignment="1" applyProtection="1">
      <alignment horizontal="left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2" fillId="33" borderId="46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8" fillId="0" borderId="47" xfId="0" applyFont="1" applyBorder="1" applyAlignment="1" applyProtection="1">
      <alignment horizontal="center"/>
      <protection hidden="1"/>
    </xf>
    <xf numFmtId="0" fontId="2" fillId="33" borderId="48" xfId="0" applyFont="1" applyFill="1" applyBorder="1" applyAlignment="1" applyProtection="1">
      <alignment vertical="center" wrapText="1"/>
      <protection hidden="1"/>
    </xf>
    <xf numFmtId="0" fontId="2" fillId="33" borderId="49" xfId="0" applyFont="1" applyFill="1" applyBorder="1" applyAlignment="1" applyProtection="1">
      <alignment vertical="center" wrapText="1"/>
      <protection hidden="1"/>
    </xf>
    <xf numFmtId="0" fontId="2" fillId="33" borderId="50" xfId="0" applyFont="1" applyFill="1" applyBorder="1" applyAlignment="1" applyProtection="1">
      <alignment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27" xfId="0" applyFont="1" applyBorder="1" applyAlignment="1" applyProtection="1">
      <alignment vertical="center" wrapText="1"/>
      <protection hidden="1"/>
    </xf>
    <xf numFmtId="0" fontId="3" fillId="33" borderId="45" xfId="0" applyFont="1" applyFill="1" applyBorder="1" applyAlignment="1" applyProtection="1">
      <alignment horizontal="center" vertical="center" wrapText="1"/>
      <protection hidden="1"/>
    </xf>
    <xf numFmtId="4" fontId="4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44" xfId="0" applyFont="1" applyFill="1" applyBorder="1" applyAlignment="1" applyProtection="1">
      <alignment horizontal="left" vertical="center" wrapText="1"/>
      <protection hidden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  <protection hidden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4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wrapText="1"/>
      <protection hidden="1"/>
    </xf>
    <xf numFmtId="0" fontId="2" fillId="33" borderId="54" xfId="0" applyFont="1" applyFill="1" applyBorder="1" applyAlignment="1" applyProtection="1">
      <alignment horizontal="center" vertical="center" wrapText="1"/>
      <protection hidden="1"/>
    </xf>
    <xf numFmtId="0" fontId="2" fillId="33" borderId="47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0" fontId="2" fillId="33" borderId="41" xfId="0" applyFont="1" applyFill="1" applyBorder="1" applyAlignment="1" applyProtection="1">
      <alignment horizontal="left" vertical="center" wrapText="1"/>
      <protection hidden="1"/>
    </xf>
    <xf numFmtId="0" fontId="2" fillId="33" borderId="42" xfId="0" applyFont="1" applyFill="1" applyBorder="1" applyAlignment="1" applyProtection="1">
      <alignment horizontal="left" vertical="center" wrapText="1"/>
      <protection hidden="1"/>
    </xf>
    <xf numFmtId="0" fontId="4" fillId="0" borderId="51" xfId="0" applyFont="1" applyBorder="1" applyAlignment="1" applyProtection="1">
      <alignment horizontal="left" vertical="center" wrapText="1"/>
      <protection hidden="1"/>
    </xf>
    <xf numFmtId="0" fontId="4" fillId="0" borderId="52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10" fillId="33" borderId="44" xfId="0" applyFont="1" applyFill="1" applyBorder="1" applyAlignment="1" applyProtection="1">
      <alignment horizontal="center" vertical="center" wrapText="1"/>
      <protection hidden="1"/>
    </xf>
    <xf numFmtId="0" fontId="10" fillId="33" borderId="4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115" zoomScaleNormal="115" zoomScalePageLayoutView="0" workbookViewId="0" topLeftCell="A34">
      <selection activeCell="D45" sqref="D45"/>
    </sheetView>
  </sheetViews>
  <sheetFormatPr defaultColWidth="9.140625" defaultRowHeight="12.75"/>
  <cols>
    <col min="1" max="1" width="5.28125" style="10" customWidth="1"/>
    <col min="2" max="2" width="5.57421875" style="11" customWidth="1"/>
    <col min="3" max="3" width="8.421875" style="11" customWidth="1"/>
    <col min="4" max="4" width="54.00390625" style="11" customWidth="1"/>
    <col min="5" max="5" width="14.421875" style="11" customWidth="1"/>
    <col min="6" max="6" width="25.57421875" style="11" customWidth="1"/>
    <col min="7" max="7" width="24.00390625" style="11" customWidth="1"/>
    <col min="8" max="16384" width="9.140625" style="11" customWidth="1"/>
  </cols>
  <sheetData>
    <row r="1" spans="6:7" ht="13.5" thickBot="1">
      <c r="F1" s="68" t="s">
        <v>31</v>
      </c>
      <c r="G1" s="68"/>
    </row>
    <row r="2" spans="1:7" ht="36" customHeight="1" thickBot="1">
      <c r="A2" s="72" t="s">
        <v>30</v>
      </c>
      <c r="B2" s="73"/>
      <c r="C2" s="73"/>
      <c r="D2" s="73"/>
      <c r="E2" s="73"/>
      <c r="F2" s="73"/>
      <c r="G2" s="74"/>
    </row>
    <row r="3" spans="1:7" ht="23.25" customHeight="1" thickBot="1">
      <c r="A3" s="52" t="s">
        <v>60</v>
      </c>
      <c r="B3" s="53"/>
      <c r="C3" s="53"/>
      <c r="D3" s="53"/>
      <c r="E3" s="53"/>
      <c r="F3" s="53"/>
      <c r="G3" s="54"/>
    </row>
    <row r="4" spans="1:7" ht="21" customHeight="1">
      <c r="A4" s="3">
        <v>1</v>
      </c>
      <c r="B4" s="55" t="s">
        <v>32</v>
      </c>
      <c r="C4" s="56"/>
      <c r="D4" s="56"/>
      <c r="E4" s="56"/>
      <c r="F4" s="57"/>
      <c r="G4" s="34" t="s">
        <v>38</v>
      </c>
    </row>
    <row r="5" spans="1:7" ht="15" customHeight="1">
      <c r="A5" s="32" t="s">
        <v>0</v>
      </c>
      <c r="B5" s="65" t="s">
        <v>55</v>
      </c>
      <c r="C5" s="66"/>
      <c r="D5" s="66"/>
      <c r="E5" s="66"/>
      <c r="F5" s="67"/>
      <c r="G5" s="8"/>
    </row>
    <row r="6" spans="1:7" ht="15" customHeight="1">
      <c r="A6" s="32" t="s">
        <v>1</v>
      </c>
      <c r="B6" s="65" t="s">
        <v>56</v>
      </c>
      <c r="C6" s="66"/>
      <c r="D6" s="66"/>
      <c r="E6" s="66"/>
      <c r="F6" s="67"/>
      <c r="G6" s="8"/>
    </row>
    <row r="7" spans="1:7" ht="15" customHeight="1">
      <c r="A7" s="32"/>
      <c r="B7" s="65" t="s">
        <v>57</v>
      </c>
      <c r="C7" s="76"/>
      <c r="D7" s="76"/>
      <c r="E7" s="76"/>
      <c r="F7" s="77"/>
      <c r="G7" s="8"/>
    </row>
    <row r="8" spans="1:7" ht="32.25" customHeight="1">
      <c r="A8" s="32"/>
      <c r="B8" s="78" t="s">
        <v>58</v>
      </c>
      <c r="C8" s="66"/>
      <c r="D8" s="66"/>
      <c r="E8" s="66"/>
      <c r="F8" s="67"/>
      <c r="G8" s="8"/>
    </row>
    <row r="9" spans="1:7" ht="15" customHeight="1">
      <c r="A9" s="32" t="s">
        <v>2</v>
      </c>
      <c r="B9" s="65" t="s">
        <v>59</v>
      </c>
      <c r="C9" s="66"/>
      <c r="D9" s="66"/>
      <c r="E9" s="66"/>
      <c r="F9" s="67"/>
      <c r="G9" s="8"/>
    </row>
    <row r="10" spans="1:7" ht="15" customHeight="1">
      <c r="A10" s="32" t="s">
        <v>5</v>
      </c>
      <c r="B10" s="65" t="s">
        <v>48</v>
      </c>
      <c r="C10" s="66"/>
      <c r="D10" s="66"/>
      <c r="E10" s="66"/>
      <c r="F10" s="67"/>
      <c r="G10" s="8"/>
    </row>
    <row r="11" spans="1:7" ht="14.25">
      <c r="A11" s="31"/>
      <c r="B11" s="104" t="s">
        <v>54</v>
      </c>
      <c r="C11" s="105" t="s">
        <v>37</v>
      </c>
      <c r="D11" s="105"/>
      <c r="E11" s="105"/>
      <c r="F11" s="105"/>
      <c r="G11" s="35" t="s">
        <v>38</v>
      </c>
    </row>
    <row r="12" spans="1:7" ht="19.5" customHeight="1">
      <c r="A12" s="32" t="s">
        <v>29</v>
      </c>
      <c r="B12" s="65" t="s">
        <v>49</v>
      </c>
      <c r="C12" s="66"/>
      <c r="D12" s="66"/>
      <c r="E12" s="66"/>
      <c r="F12" s="67"/>
      <c r="G12" s="8"/>
    </row>
    <row r="13" spans="1:7" ht="24" customHeight="1">
      <c r="A13" s="32" t="s">
        <v>35</v>
      </c>
      <c r="B13" s="65" t="s">
        <v>50</v>
      </c>
      <c r="C13" s="66"/>
      <c r="D13" s="66"/>
      <c r="E13" s="66"/>
      <c r="F13" s="67"/>
      <c r="G13" s="8"/>
    </row>
    <row r="14" spans="1:7" ht="15" customHeight="1" thickBot="1">
      <c r="A14" s="96" t="s">
        <v>61</v>
      </c>
      <c r="B14" s="97"/>
      <c r="C14" s="97"/>
      <c r="D14" s="97"/>
      <c r="E14" s="97"/>
      <c r="F14" s="97"/>
      <c r="G14" s="29">
        <f>SUM(G5+G6+G9+G10+G12+G13)</f>
        <v>0</v>
      </c>
    </row>
    <row r="15" spans="1:7" ht="13.5" thickBot="1">
      <c r="A15" s="58"/>
      <c r="B15" s="58"/>
      <c r="C15" s="58"/>
      <c r="D15" s="58"/>
      <c r="E15" s="58"/>
      <c r="F15" s="58"/>
      <c r="G15" s="58"/>
    </row>
    <row r="16" spans="1:7" ht="15" customHeight="1" thickBot="1">
      <c r="A16" s="52" t="s">
        <v>10</v>
      </c>
      <c r="B16" s="53"/>
      <c r="C16" s="53"/>
      <c r="D16" s="53"/>
      <c r="E16" s="53"/>
      <c r="F16" s="53"/>
      <c r="G16" s="54"/>
    </row>
    <row r="17" spans="1:7" ht="45.75" customHeight="1">
      <c r="A17" s="48">
        <v>2</v>
      </c>
      <c r="B17" s="62" t="s">
        <v>27</v>
      </c>
      <c r="C17" s="63"/>
      <c r="D17" s="64"/>
      <c r="E17" s="79" t="s">
        <v>47</v>
      </c>
      <c r="F17" s="79"/>
      <c r="G17" s="33" t="s">
        <v>45</v>
      </c>
    </row>
    <row r="18" spans="1:7" ht="26.25" customHeight="1">
      <c r="A18" s="36" t="s">
        <v>0</v>
      </c>
      <c r="B18" s="59" t="s">
        <v>63</v>
      </c>
      <c r="C18" s="60"/>
      <c r="D18" s="61"/>
      <c r="E18" s="80"/>
      <c r="F18" s="80"/>
      <c r="G18" s="28">
        <f>E18*16</f>
        <v>0</v>
      </c>
    </row>
    <row r="19" spans="1:7" ht="35.25" customHeight="1">
      <c r="A19" s="37">
        <v>3</v>
      </c>
      <c r="B19" s="87" t="s">
        <v>67</v>
      </c>
      <c r="C19" s="88"/>
      <c r="D19" s="89"/>
      <c r="E19" s="38" t="s">
        <v>28</v>
      </c>
      <c r="F19" s="39" t="s">
        <v>33</v>
      </c>
      <c r="G19" s="27" t="s">
        <v>68</v>
      </c>
    </row>
    <row r="20" spans="1:7" ht="26.25" customHeight="1">
      <c r="A20" s="36" t="s">
        <v>0</v>
      </c>
      <c r="B20" s="59" t="s">
        <v>65</v>
      </c>
      <c r="C20" s="60"/>
      <c r="D20" s="61"/>
      <c r="E20" s="30"/>
      <c r="F20" s="40">
        <v>150</v>
      </c>
      <c r="G20" s="28">
        <f>E20*F20</f>
        <v>0</v>
      </c>
    </row>
    <row r="21" spans="1:7" ht="28.5" customHeight="1" thickBot="1">
      <c r="A21" s="36" t="s">
        <v>1</v>
      </c>
      <c r="B21" s="84" t="s">
        <v>66</v>
      </c>
      <c r="C21" s="101"/>
      <c r="D21" s="102"/>
      <c r="E21" s="30"/>
      <c r="F21" s="41">
        <v>150</v>
      </c>
      <c r="G21" s="42">
        <f>E21*F21</f>
        <v>0</v>
      </c>
    </row>
    <row r="22" spans="1:7" ht="15" customHeight="1" thickBot="1">
      <c r="A22" s="92" t="s">
        <v>43</v>
      </c>
      <c r="B22" s="93"/>
      <c r="C22" s="93"/>
      <c r="D22" s="93"/>
      <c r="E22" s="93"/>
      <c r="F22" s="94"/>
      <c r="G22" s="2">
        <f>SUM(G18:G21)</f>
        <v>0</v>
      </c>
    </row>
    <row r="23" spans="1:7" ht="13.5" thickBot="1">
      <c r="A23" s="58"/>
      <c r="B23" s="58"/>
      <c r="C23" s="58"/>
      <c r="D23" s="58"/>
      <c r="E23" s="58"/>
      <c r="F23" s="58"/>
      <c r="G23" s="58"/>
    </row>
    <row r="24" spans="1:7" ht="15" customHeight="1" thickBot="1">
      <c r="A24" s="52" t="s">
        <v>53</v>
      </c>
      <c r="B24" s="53"/>
      <c r="C24" s="53"/>
      <c r="D24" s="53"/>
      <c r="E24" s="53"/>
      <c r="F24" s="53"/>
      <c r="G24" s="54"/>
    </row>
    <row r="25" spans="1:7" ht="21" customHeight="1">
      <c r="A25" s="3">
        <v>4</v>
      </c>
      <c r="B25" s="98" t="s">
        <v>53</v>
      </c>
      <c r="C25" s="99"/>
      <c r="D25" s="99"/>
      <c r="E25" s="99"/>
      <c r="F25" s="100"/>
      <c r="G25" s="7" t="s">
        <v>3</v>
      </c>
    </row>
    <row r="26" spans="1:7" ht="15">
      <c r="A26" s="12" t="s">
        <v>0</v>
      </c>
      <c r="B26" s="59" t="s">
        <v>39</v>
      </c>
      <c r="C26" s="60"/>
      <c r="D26" s="60"/>
      <c r="E26" s="60"/>
      <c r="F26" s="75"/>
      <c r="G26" s="13"/>
    </row>
    <row r="27" spans="1:7" ht="15">
      <c r="A27" s="4" t="s">
        <v>1</v>
      </c>
      <c r="B27" s="59" t="s">
        <v>40</v>
      </c>
      <c r="C27" s="60"/>
      <c r="D27" s="60"/>
      <c r="E27" s="60"/>
      <c r="F27" s="75"/>
      <c r="G27" s="14"/>
    </row>
    <row r="28" spans="1:7" ht="15">
      <c r="A28" s="4" t="s">
        <v>2</v>
      </c>
      <c r="B28" s="59" t="s">
        <v>41</v>
      </c>
      <c r="C28" s="60"/>
      <c r="D28" s="60"/>
      <c r="E28" s="60"/>
      <c r="F28" s="75"/>
      <c r="G28" s="8"/>
    </row>
    <row r="29" spans="1:7" ht="28.5" customHeight="1" thickBot="1">
      <c r="A29" s="4" t="s">
        <v>5</v>
      </c>
      <c r="B29" s="59" t="s">
        <v>46</v>
      </c>
      <c r="C29" s="60"/>
      <c r="D29" s="60"/>
      <c r="E29" s="60"/>
      <c r="F29" s="75"/>
      <c r="G29" s="9"/>
    </row>
    <row r="30" spans="1:7" ht="23.25" customHeight="1" thickBot="1">
      <c r="A30" s="92" t="s">
        <v>44</v>
      </c>
      <c r="B30" s="93"/>
      <c r="C30" s="93"/>
      <c r="D30" s="93"/>
      <c r="E30" s="93"/>
      <c r="F30" s="94"/>
      <c r="G30" s="1">
        <f>SUM(G26:G29)</f>
        <v>0</v>
      </c>
    </row>
    <row r="31" spans="1:7" ht="15" thickBot="1">
      <c r="A31" s="16"/>
      <c r="B31" s="17"/>
      <c r="C31" s="15"/>
      <c r="D31" s="15"/>
      <c r="E31" s="15"/>
      <c r="F31" s="15"/>
      <c r="G31" s="18"/>
    </row>
    <row r="32" spans="1:7" ht="15" customHeight="1" thickBot="1">
      <c r="A32" s="52" t="s">
        <v>52</v>
      </c>
      <c r="B32" s="53"/>
      <c r="C32" s="53"/>
      <c r="D32" s="53"/>
      <c r="E32" s="53"/>
      <c r="F32" s="53"/>
      <c r="G32" s="54"/>
    </row>
    <row r="33" spans="1:7" ht="31.5">
      <c r="A33" s="45">
        <v>5</v>
      </c>
      <c r="B33" s="81" t="s">
        <v>51</v>
      </c>
      <c r="C33" s="82"/>
      <c r="D33" s="83"/>
      <c r="E33" s="46" t="s">
        <v>28</v>
      </c>
      <c r="F33" s="47" t="s">
        <v>33</v>
      </c>
      <c r="G33" s="33" t="s">
        <v>69</v>
      </c>
    </row>
    <row r="34" spans="1:7" ht="35.25" customHeight="1" thickBot="1">
      <c r="A34" s="6" t="s">
        <v>0</v>
      </c>
      <c r="B34" s="84" t="s">
        <v>64</v>
      </c>
      <c r="C34" s="85"/>
      <c r="D34" s="86"/>
      <c r="E34" s="44"/>
      <c r="F34" s="43">
        <v>960</v>
      </c>
      <c r="G34" s="49">
        <f>E34*F34</f>
        <v>0</v>
      </c>
    </row>
    <row r="35" spans="1:7" ht="14.25">
      <c r="A35" s="20"/>
      <c r="B35" s="19"/>
      <c r="C35" s="19"/>
      <c r="D35" s="19"/>
      <c r="E35" s="19"/>
      <c r="F35" s="19"/>
      <c r="G35" s="21"/>
    </row>
    <row r="36" spans="1:7" ht="13.5" thickBot="1">
      <c r="A36" s="95"/>
      <c r="B36" s="95"/>
      <c r="C36" s="95"/>
      <c r="D36" s="95"/>
      <c r="E36" s="95"/>
      <c r="F36" s="95"/>
      <c r="G36" s="95"/>
    </row>
    <row r="37" spans="1:7" ht="15" customHeight="1" thickBot="1" thickTop="1">
      <c r="A37" s="69" t="s">
        <v>4</v>
      </c>
      <c r="B37" s="70"/>
      <c r="C37" s="70"/>
      <c r="D37" s="70"/>
      <c r="E37" s="70"/>
      <c r="F37" s="71"/>
      <c r="G37" s="5">
        <f>G14+G22+G30+G34</f>
        <v>0</v>
      </c>
    </row>
    <row r="38" ht="13.5" thickTop="1"/>
    <row r="39" ht="12.75">
      <c r="A39" s="11"/>
    </row>
    <row r="40" spans="1:6" ht="63" customHeight="1">
      <c r="A40" s="25" t="s">
        <v>34</v>
      </c>
      <c r="B40" s="90" t="s">
        <v>62</v>
      </c>
      <c r="C40" s="90"/>
      <c r="D40" s="90"/>
      <c r="E40" s="90"/>
      <c r="F40" s="90"/>
    </row>
    <row r="41" spans="1:6" ht="89.25" customHeight="1">
      <c r="A41" s="26" t="s">
        <v>26</v>
      </c>
      <c r="B41" s="90" t="s">
        <v>70</v>
      </c>
      <c r="C41" s="91"/>
      <c r="D41" s="91"/>
      <c r="E41" s="91"/>
      <c r="F41" s="91"/>
    </row>
    <row r="42" spans="1:7" ht="112.5" customHeight="1">
      <c r="A42" s="10" t="s">
        <v>36</v>
      </c>
      <c r="B42" s="90" t="s">
        <v>71</v>
      </c>
      <c r="C42" s="90"/>
      <c r="D42" s="90"/>
      <c r="E42" s="90"/>
      <c r="F42" s="90"/>
      <c r="G42" s="50"/>
    </row>
    <row r="43" spans="1:7" ht="54" customHeight="1">
      <c r="A43" s="26" t="s">
        <v>42</v>
      </c>
      <c r="B43" s="103" t="s">
        <v>72</v>
      </c>
      <c r="C43" s="103"/>
      <c r="D43" s="103"/>
      <c r="E43" s="103"/>
      <c r="F43" s="103"/>
      <c r="G43" s="50"/>
    </row>
    <row r="44" ht="15.75">
      <c r="G44" s="50"/>
    </row>
    <row r="45" ht="15.75">
      <c r="G45" s="50"/>
    </row>
    <row r="46" ht="15.75">
      <c r="G46" s="50"/>
    </row>
    <row r="47" ht="12.75">
      <c r="G47" s="51"/>
    </row>
  </sheetData>
  <sheetProtection/>
  <mergeCells count="41">
    <mergeCell ref="B43:F43"/>
    <mergeCell ref="B5:F5"/>
    <mergeCell ref="B6:F6"/>
    <mergeCell ref="B9:F9"/>
    <mergeCell ref="B10:F10"/>
    <mergeCell ref="B11:F11"/>
    <mergeCell ref="A22:F22"/>
    <mergeCell ref="B42:F42"/>
    <mergeCell ref="A30:F30"/>
    <mergeCell ref="A36:G36"/>
    <mergeCell ref="A14:F14"/>
    <mergeCell ref="B25:F25"/>
    <mergeCell ref="B21:D21"/>
    <mergeCell ref="B33:D33"/>
    <mergeCell ref="B26:F26"/>
    <mergeCell ref="B34:D34"/>
    <mergeCell ref="B19:D19"/>
    <mergeCell ref="B41:F41"/>
    <mergeCell ref="B40:F40"/>
    <mergeCell ref="B27:F27"/>
    <mergeCell ref="B28:F28"/>
    <mergeCell ref="A24:G24"/>
    <mergeCell ref="F1:G1"/>
    <mergeCell ref="A37:F37"/>
    <mergeCell ref="A32:G32"/>
    <mergeCell ref="A2:G2"/>
    <mergeCell ref="B29:F29"/>
    <mergeCell ref="A23:G23"/>
    <mergeCell ref="B7:F7"/>
    <mergeCell ref="B8:F8"/>
    <mergeCell ref="E17:F17"/>
    <mergeCell ref="E18:F18"/>
    <mergeCell ref="A3:G3"/>
    <mergeCell ref="B4:F4"/>
    <mergeCell ref="A15:G15"/>
    <mergeCell ref="B20:D20"/>
    <mergeCell ref="A16:G16"/>
    <mergeCell ref="B17:D17"/>
    <mergeCell ref="B13:F13"/>
    <mergeCell ref="B12:F12"/>
    <mergeCell ref="B18:D18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59" r:id="rId1"/>
  <ignoredErrors>
    <ignoredError sqref="G20 G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49.57421875" style="0" customWidth="1"/>
    <col min="3" max="3" width="17.140625" style="0" customWidth="1"/>
    <col min="4" max="4" width="25.7109375" style="0" bestFit="1" customWidth="1"/>
    <col min="5" max="5" width="36.7109375" style="0" bestFit="1" customWidth="1"/>
  </cols>
  <sheetData>
    <row r="3" spans="2:5" ht="12.75">
      <c r="B3" s="22" t="s">
        <v>6</v>
      </c>
      <c r="C3" s="22" t="s">
        <v>7</v>
      </c>
      <c r="D3" s="22" t="s">
        <v>20</v>
      </c>
      <c r="E3" s="22" t="s">
        <v>21</v>
      </c>
    </row>
    <row r="4" spans="2:5" ht="12.75">
      <c r="B4" s="23" t="s">
        <v>11</v>
      </c>
      <c r="C4">
        <v>5</v>
      </c>
      <c r="D4" s="22" t="s">
        <v>8</v>
      </c>
      <c r="E4" t="s">
        <v>22</v>
      </c>
    </row>
    <row r="5" spans="2:5" ht="12.75">
      <c r="B5" s="23" t="s">
        <v>12</v>
      </c>
      <c r="C5">
        <v>5</v>
      </c>
      <c r="D5" s="22" t="s">
        <v>8</v>
      </c>
      <c r="E5" t="s">
        <v>22</v>
      </c>
    </row>
    <row r="6" ht="12.75">
      <c r="B6" s="24"/>
    </row>
    <row r="7" spans="2:5" ht="12.75">
      <c r="B7" s="23" t="s">
        <v>13</v>
      </c>
      <c r="C7">
        <v>20</v>
      </c>
      <c r="D7" s="22" t="s">
        <v>8</v>
      </c>
      <c r="E7" t="s">
        <v>23</v>
      </c>
    </row>
    <row r="8" spans="2:5" ht="12.75">
      <c r="B8" s="23" t="s">
        <v>14</v>
      </c>
      <c r="C8">
        <v>30</v>
      </c>
      <c r="D8" s="22" t="s">
        <v>8</v>
      </c>
      <c r="E8" t="s">
        <v>23</v>
      </c>
    </row>
    <row r="9" spans="2:5" ht="25.5">
      <c r="B9" s="23" t="s">
        <v>15</v>
      </c>
      <c r="C9">
        <v>10</v>
      </c>
      <c r="D9" s="22" t="s">
        <v>8</v>
      </c>
      <c r="E9" t="s">
        <v>23</v>
      </c>
    </row>
    <row r="10" spans="2:5" ht="12.75">
      <c r="B10" s="23" t="s">
        <v>16</v>
      </c>
      <c r="C10">
        <v>10</v>
      </c>
      <c r="D10" s="22" t="s">
        <v>8</v>
      </c>
      <c r="E10" t="s">
        <v>23</v>
      </c>
    </row>
    <row r="11" spans="2:5" ht="12.75">
      <c r="B11" s="23" t="s">
        <v>17</v>
      </c>
      <c r="C11">
        <v>10</v>
      </c>
      <c r="D11" s="22" t="s">
        <v>8</v>
      </c>
      <c r="E11" t="s">
        <v>23</v>
      </c>
    </row>
    <row r="12" spans="2:4" ht="12.75">
      <c r="B12" s="23"/>
      <c r="D12" s="22"/>
    </row>
    <row r="13" spans="2:5" ht="12.75">
      <c r="B13" s="23" t="s">
        <v>18</v>
      </c>
      <c r="C13">
        <v>5</v>
      </c>
      <c r="D13" s="22" t="s">
        <v>8</v>
      </c>
      <c r="E13" t="s">
        <v>25</v>
      </c>
    </row>
    <row r="14" spans="2:4" ht="12.75">
      <c r="B14" s="23"/>
      <c r="D14" s="22"/>
    </row>
    <row r="15" spans="2:5" ht="12.75">
      <c r="B15" s="23" t="s">
        <v>19</v>
      </c>
      <c r="C15">
        <v>5</v>
      </c>
      <c r="D15" s="22" t="s">
        <v>8</v>
      </c>
      <c r="E15" t="s">
        <v>24</v>
      </c>
    </row>
    <row r="16" ht="12.75">
      <c r="B16" s="23"/>
    </row>
    <row r="17" ht="12.75">
      <c r="B17" s="23"/>
    </row>
    <row r="18" ht="12.75">
      <c r="B18" s="23"/>
    </row>
    <row r="19" spans="2:3" ht="12.75">
      <c r="B19" s="23" t="s">
        <v>9</v>
      </c>
      <c r="C19">
        <f>SUM(C4:C15)</f>
        <v>100</v>
      </c>
    </row>
    <row r="20" ht="12.75">
      <c r="B20" s="24"/>
    </row>
    <row r="21" ht="12.75">
      <c r="B21" s="24"/>
    </row>
    <row r="22" ht="12.75">
      <c r="B22" s="24"/>
    </row>
    <row r="23" ht="12.75">
      <c r="B23" s="24"/>
    </row>
    <row r="24" ht="12.75">
      <c r="B24" s="24"/>
    </row>
    <row r="25" ht="12.75">
      <c r="B25" s="24"/>
    </row>
    <row r="26" ht="12.75">
      <c r="B26" s="24"/>
    </row>
    <row r="27" ht="12.75">
      <c r="B27" s="24"/>
    </row>
    <row r="28" ht="12.75">
      <c r="B28" s="24"/>
    </row>
    <row r="29" ht="12.75">
      <c r="B29" s="24"/>
    </row>
    <row r="30" ht="12.75">
      <c r="B30" s="24"/>
    </row>
    <row r="31" ht="12.75">
      <c r="B31" s="2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Bolfová Petra</cp:lastModifiedBy>
  <cp:lastPrinted>2017-06-20T07:47:54Z</cp:lastPrinted>
  <dcterms:created xsi:type="dcterms:W3CDTF">2011-02-14T08:52:57Z</dcterms:created>
  <dcterms:modified xsi:type="dcterms:W3CDTF">2017-12-28T09:19:02Z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1037618057</vt:i4>
  </property>
  <property fmtid="{D5CDD505-2E9C-101B-9397-08002B2CF9AE}" pid="3" name="_NewReviewCycle">
    <vt:lpwstr/>
  </property>
  <property fmtid="{D5CDD505-2E9C-101B-9397-08002B2CF9AE}" pid="4" name="_EmailSubject">
    <vt:lpwstr>FDS dokumentace - komplet</vt:lpwstr>
  </property>
  <property fmtid="{D5CDD505-2E9C-101B-9397-08002B2CF9AE}" pid="5" name="_AuthorEmail">
    <vt:lpwstr>Robert.Kubicek@cnb.cz</vt:lpwstr>
  </property>
  <property fmtid="{D5CDD505-2E9C-101B-9397-08002B2CF9AE}" pid="6" name="_AuthorEmailDisplayName">
    <vt:lpwstr>Kubíček Robert</vt:lpwstr>
  </property>
  <property fmtid="{D5CDD505-2E9C-101B-9397-08002B2CF9AE}" pid="7" name="_PreviousAdHocReviewCycleID">
    <vt:i4>-1408586364</vt:i4>
  </property>
  <property fmtid="{D5CDD505-2E9C-101B-9397-08002B2CF9AE}" pid="8" name="_ReviewingToolsShownOnce">
    <vt:lpwstr/>
  </property>
</Properties>
</file>