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A11" lockStructure="1"/>
  <bookViews>
    <workbookView xWindow="120" yWindow="0" windowWidth="13620" windowHeight="14490"/>
  </bookViews>
  <sheets>
    <sheet name="Cenová tabulka" sheetId="1" r:id="rId1"/>
  </sheets>
  <definedNames>
    <definedName name="_xlnm.Print_Area" localSheetId="0">'Cenová tabulka'!$A$9:$F$18</definedName>
    <definedName name="Z_3CD4F75F_89C4_4288_A387_50F5020FC906_.wvu.PrintArea" localSheetId="0" hidden="1">'Cenová tabulka'!$A$1:$F$36</definedName>
    <definedName name="Z_7F6FB26D_E51F_4E95_A01C_C0E093F6B25D_.wvu.PrintArea" localSheetId="0" hidden="1">'Cenová tabulka'!$A$1:$F$36</definedName>
    <definedName name="Z_8649D27A_5CFD_4D23_8B6C_BD7F15B5EDD8_.wvu.PrintArea" localSheetId="0" hidden="1">'Cenová tabulka'!$A$2:$F$36</definedName>
    <definedName name="Z_D795664D_8BE6_4EBE_9B20_1DF6245B4E4A_.wvu.PrintArea" localSheetId="0" hidden="1">'Cenová tabulka'!$A$1:$F$36</definedName>
  </definedNames>
  <calcPr calcId="145621"/>
  <customWorkbookViews>
    <customWorkbookView name="Matějka Petr – osobní zobrazení" guid="{3CD4F75F-89C4-4288-A387-50F5020FC906}" mergeInterval="0" personalView="1" maximized="1" windowWidth="1916" windowHeight="987" activeSheetId="1"/>
    <customWorkbookView name="Erban Luděk – osobní zobrazení" guid="{8649D27A-5CFD-4D23-8B6C-BD7F15B5EDD8}" mergeInterval="0" personalView="1" maximized="1" windowWidth="1916" windowHeight="935" activeSheetId="1" showComments="commIndAndComment"/>
    <customWorkbookView name="Marhoul Michal – osobní zobrazení" guid="{7F6FB26D-E51F-4E95-A01C-C0E093F6B25D}" mergeInterval="0" personalView="1" maximized="1" windowWidth="1916" windowHeight="919" activeSheetId="1"/>
    <customWorkbookView name="Ondráčková Soňa – osobní zobrazení" guid="{D795664D-8BE6-4EBE-9B20-1DF6245B4E4A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F22" i="1" l="1"/>
  <c r="F31" i="1"/>
  <c r="F30" i="1"/>
  <c r="F23" i="1"/>
  <c r="F17" i="1"/>
  <c r="F12" i="1"/>
  <c r="F13" i="1"/>
  <c r="F14" i="1"/>
  <c r="F15" i="1"/>
  <c r="F16" i="1"/>
  <c r="F11" i="1"/>
  <c r="F32" i="1" l="1"/>
  <c r="F6" i="1" s="1"/>
  <c r="F24" i="1"/>
  <c r="F5" i="1" s="1"/>
  <c r="F18" i="1"/>
  <c r="F4" i="1" s="1"/>
  <c r="F7" i="1" l="1"/>
</calcChain>
</file>

<file path=xl/sharedStrings.xml><?xml version="1.0" encoding="utf-8"?>
<sst xmlns="http://schemas.openxmlformats.org/spreadsheetml/2006/main" count="56" uniqueCount="40">
  <si>
    <t>SKUPINA 1</t>
  </si>
  <si>
    <t>SKUPINA 2</t>
  </si>
  <si>
    <t>SKUPINA 3</t>
  </si>
  <si>
    <t xml:space="preserve">SKUPINA 1 </t>
  </si>
  <si>
    <t>č.pol.</t>
  </si>
  <si>
    <t>Popis položky</t>
  </si>
  <si>
    <t>jednotka</t>
  </si>
  <si>
    <t>kpl</t>
  </si>
  <si>
    <t>ks</t>
  </si>
  <si>
    <t xml:space="preserve">SKUPINA 2 </t>
  </si>
  <si>
    <t xml:space="preserve">Popis položky </t>
  </si>
  <si>
    <t xml:space="preserve">Profylaktická prohlídka dle požadavku  výrobce </t>
  </si>
  <si>
    <t xml:space="preserve">kpl /1 prohlídka </t>
  </si>
  <si>
    <t>kpl /1 kontrola</t>
  </si>
  <si>
    <t>hodina</t>
  </si>
  <si>
    <t>ks/1 výjezd</t>
  </si>
  <si>
    <t>Výjezd obsahuje veškeré náklady tzn. náklady na dopravu a čas strávený na ceště</t>
  </si>
  <si>
    <t>Vypracování dokumentace skutečného provedení</t>
  </si>
  <si>
    <t>počet jednotek</t>
  </si>
  <si>
    <t>jednotková cena v Kč bez DPH</t>
  </si>
  <si>
    <t>Školení obsluhy</t>
  </si>
  <si>
    <t>Jednotková cena obsahuje veškeré nutné náklady k provedení vč. dopravy</t>
  </si>
  <si>
    <t>Demontáž a ekologická likvidace chladicí jednotky, včetně výparníku a potrubí.</t>
  </si>
  <si>
    <t>cena celkem v Kč bez DPH</t>
  </si>
  <si>
    <t>Dodavatel vyplní pouze žlutá pole, cenu uvede v Kč bez DPH</t>
  </si>
  <si>
    <t xml:space="preserve">Stavební úpravy (např. úpravy trasy potrubí aj.)  potřebné pro zprovoznění díla. </t>
  </si>
  <si>
    <t>počet jednotek *</t>
  </si>
  <si>
    <t>Celková nabídková cena (součet řádků SKUPINA 1 až 3) v Kč bez DPH</t>
  </si>
  <si>
    <t>Dodávka a montáž nové jednotky včetně potrubí, izolace, výparníku aj.</t>
  </si>
  <si>
    <t>Veškeré nutné revize a zkoušky vyžadované v souladu s právními předpisy ČR a EU, platnými ČSN, EN a výrobcem (např.tlak. Zkouška těsnoti, revize elektro,  dodání certifikátů) potřebné pro zprovoznění díla aj.</t>
  </si>
  <si>
    <t>Ostatní jinde neuvedené činnosti potřebné k řádnému plnění (např. úklid dotčených prostor, výmalba, ochrana před prašností, nové protipožární ucpávky aj.)</t>
  </si>
  <si>
    <t>Výjezd technika/ků do ZP Zličín k provedení mimozáruční opravy  v  době od pondělí do pátku, od 6:00 do 22:00 hod. **</t>
  </si>
  <si>
    <t>Celkem za SKUPINU 1 (součet položek 1 až 7)</t>
  </si>
  <si>
    <t>Cena celkem za SKUPINU 2 (součet položek 8 a 9)</t>
  </si>
  <si>
    <t>Cena celkem za SKUPINU 3  (součet položek 10 a 11)</t>
  </si>
  <si>
    <t>Mimozáruční nebo pozáruční oprava prováděná  v době od pondělí do pátku, od 6.00 do 20:00 hod.  **</t>
  </si>
  <si>
    <t xml:space="preserve">*)Dodavatel doplní počet profylaktických prohlídek a kontrol požadovaných na základě platných právních předpisů v závislosti na obsahu chladiva v jednotlivých okruzích, za období 48 měsíců. Zvolené časové období je stanoveno pouze za účelem porovnání nabídek, s ohledem na § 21 odst. 1 písm. a) zákona č. o zadávání veřejných zakázek, ve znění pozdějších předpisů, smlouva s vybraným uchazečem bude uzavřena na dobu neurčitou.    </t>
  </si>
  <si>
    <t xml:space="preserve">**)Pro položky  10 a 11 je stanoveno zadavatelem předpokládané množství hodin a výjezdů za období 48 měsíců. Zvolené časové období je stanoveno pouze za účelem porovnání nabídek, s ohledem na § 21 odst. 1 písm. a) zákona č. o zadávání veřejných zakázek, ve znění pozdějších předpisů, smlouva s vybraným uchazečem bude uzavřena na dobu neurčitou. Zadavatel si vyhrazuje právo uvedená množství čerpat dle svých relných potřeb, tj. přečerpat, nedočerpat či vůbec nečerpat; skutečný počet se tak může od předpokládaného počtu hodin a výjezdů lišit. </t>
  </si>
  <si>
    <t xml:space="preserve">Kontrola těsnosti chladicích okruhů dle nařízení. č.517/2014  </t>
  </si>
  <si>
    <t>Příloha č. 2 poptávky - cenová tabulka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</si>
</sst>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" fontId="9" fillId="2" borderId="1" xfId="0" applyNumberFormat="1" applyFont="1" applyFill="1" applyBorder="1" applyProtection="1">
      <protection locked="0"/>
    </xf>
    <xf numFmtId="4" fontId="9" fillId="6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3" borderId="2" xfId="0" applyFill="1" applyBorder="1" applyProtection="1"/>
    <xf numFmtId="0" fontId="0" fillId="3" borderId="2" xfId="0" applyFill="1" applyBorder="1" applyAlignment="1" applyProtection="1"/>
    <xf numFmtId="0" fontId="0" fillId="3" borderId="3" xfId="0" applyFill="1" applyBorder="1" applyAlignment="1" applyProtection="1"/>
    <xf numFmtId="4" fontId="0" fillId="3" borderId="4" xfId="0" applyNumberFormat="1" applyFill="1" applyBorder="1" applyAlignment="1" applyProtection="1"/>
    <xf numFmtId="0" fontId="0" fillId="4" borderId="6" xfId="0" applyFill="1" applyBorder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/>
    <xf numFmtId="4" fontId="0" fillId="4" borderId="4" xfId="0" applyNumberFormat="1" applyFill="1" applyBorder="1" applyAlignment="1" applyProtection="1"/>
    <xf numFmtId="0" fontId="5" fillId="5" borderId="6" xfId="0" applyFont="1" applyFill="1" applyBorder="1" applyProtection="1"/>
    <xf numFmtId="0" fontId="5" fillId="5" borderId="6" xfId="0" applyFont="1" applyFill="1" applyBorder="1" applyAlignment="1" applyProtection="1"/>
    <xf numFmtId="0" fontId="5" fillId="5" borderId="7" xfId="0" applyFont="1" applyFill="1" applyBorder="1" applyAlignment="1" applyProtection="1"/>
    <xf numFmtId="4" fontId="0" fillId="5" borderId="4" xfId="0" applyNumberFormat="1" applyFill="1" applyBorder="1" applyAlignment="1" applyProtection="1"/>
    <xf numFmtId="4" fontId="2" fillId="0" borderId="8" xfId="0" applyNumberFormat="1" applyFont="1" applyBorder="1" applyAlignment="1" applyProtection="1"/>
    <xf numFmtId="0" fontId="4" fillId="0" borderId="0" xfId="0" applyFont="1" applyFill="1" applyBorder="1" applyProtection="1"/>
    <xf numFmtId="0" fontId="9" fillId="0" borderId="0" xfId="0" applyFont="1" applyBorder="1" applyProtection="1"/>
    <xf numFmtId="0" fontId="9" fillId="3" borderId="0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3" borderId="1" xfId="0" applyFont="1" applyFill="1" applyBorder="1" applyProtection="1"/>
    <xf numFmtId="0" fontId="5" fillId="3" borderId="1" xfId="0" applyFont="1" applyFill="1" applyBorder="1" applyAlignment="1" applyProtection="1">
      <alignment wrapText="1"/>
    </xf>
    <xf numFmtId="0" fontId="9" fillId="0" borderId="1" xfId="0" applyFont="1" applyBorder="1" applyProtection="1"/>
    <xf numFmtId="4" fontId="9" fillId="0" borderId="1" xfId="0" applyNumberFormat="1" applyFont="1" applyBorder="1" applyProtection="1"/>
    <xf numFmtId="0" fontId="9" fillId="3" borderId="1" xfId="0" applyFont="1" applyFill="1" applyBorder="1" applyAlignment="1" applyProtection="1">
      <alignment wrapText="1"/>
    </xf>
    <xf numFmtId="0" fontId="8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0" fontId="9" fillId="7" borderId="9" xfId="0" applyFont="1" applyFill="1" applyBorder="1" applyAlignment="1" applyProtection="1"/>
    <xf numFmtId="4" fontId="7" fillId="7" borderId="10" xfId="1" applyNumberFormat="1" applyFont="1" applyFill="1" applyBorder="1" applyProtection="1"/>
    <xf numFmtId="0" fontId="4" fillId="0" borderId="0" xfId="0" applyFont="1" applyBorder="1" applyAlignment="1" applyProtection="1">
      <alignment horizontal="left" wrapText="1"/>
    </xf>
    <xf numFmtId="0" fontId="9" fillId="8" borderId="0" xfId="0" applyFont="1" applyFill="1" applyBorder="1" applyProtection="1"/>
    <xf numFmtId="0" fontId="9" fillId="8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9" fillId="8" borderId="1" xfId="0" applyFont="1" applyFill="1" applyBorder="1" applyProtection="1"/>
    <xf numFmtId="0" fontId="9" fillId="8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8" borderId="1" xfId="0" applyFont="1" applyFill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7" fillId="8" borderId="5" xfId="0" applyFont="1" applyFill="1" applyBorder="1" applyProtection="1"/>
    <xf numFmtId="0" fontId="9" fillId="8" borderId="6" xfId="0" applyFont="1" applyFill="1" applyBorder="1" applyProtection="1"/>
    <xf numFmtId="4" fontId="7" fillId="8" borderId="11" xfId="0" applyNumberFormat="1" applyFont="1" applyFill="1" applyBorder="1" applyProtection="1"/>
    <xf numFmtId="0" fontId="9" fillId="9" borderId="0" xfId="0" applyFont="1" applyFill="1" applyBorder="1" applyProtection="1"/>
    <xf numFmtId="0" fontId="9" fillId="10" borderId="0" xfId="0" applyFont="1" applyFill="1" applyBorder="1" applyProtection="1"/>
    <xf numFmtId="0" fontId="9" fillId="0" borderId="0" xfId="0" applyFont="1" applyFill="1" applyBorder="1" applyProtection="1"/>
    <xf numFmtId="0" fontId="9" fillId="10" borderId="1" xfId="0" applyFont="1" applyFill="1" applyBorder="1" applyAlignment="1" applyProtection="1">
      <alignment horizontal="center" vertical="center"/>
    </xf>
    <xf numFmtId="0" fontId="9" fillId="10" borderId="1" xfId="0" applyFont="1" applyFill="1" applyBorder="1" applyProtection="1"/>
    <xf numFmtId="0" fontId="9" fillId="10" borderId="1" xfId="0" applyFont="1" applyFill="1" applyBorder="1" applyAlignment="1" applyProtection="1">
      <alignment wrapText="1"/>
    </xf>
    <xf numFmtId="4" fontId="7" fillId="10" borderId="11" xfId="0" applyNumberFormat="1" applyFont="1" applyFill="1" applyBorder="1" applyProtection="1"/>
    <xf numFmtId="0" fontId="5" fillId="0" borderId="0" xfId="0" applyFont="1" applyBorder="1" applyProtection="1"/>
    <xf numFmtId="4" fontId="9" fillId="7" borderId="9" xfId="0" applyNumberFormat="1" applyFont="1" applyFill="1" applyBorder="1" applyAlignment="1" applyProtection="1"/>
    <xf numFmtId="0" fontId="10" fillId="7" borderId="9" xfId="0" applyFont="1" applyFill="1" applyBorder="1" applyAlignment="1" applyProtection="1"/>
    <xf numFmtId="0" fontId="4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6" fillId="5" borderId="5" xfId="0" applyFont="1" applyFill="1" applyBorder="1" applyAlignment="1" applyProtection="1"/>
    <xf numFmtId="0" fontId="0" fillId="0" borderId="6" xfId="0" applyBorder="1" applyAlignment="1" applyProtection="1"/>
    <xf numFmtId="0" fontId="2" fillId="0" borderId="5" xfId="0" applyFont="1" applyFill="1" applyBorder="1" applyAlignment="1" applyProtection="1"/>
    <xf numFmtId="0" fontId="0" fillId="0" borderId="7" xfId="0" applyBorder="1" applyAlignment="1" applyProtection="1"/>
    <xf numFmtId="0" fontId="2" fillId="0" borderId="9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/>
    <xf numFmtId="0" fontId="4" fillId="4" borderId="5" xfId="0" applyFont="1" applyFill="1" applyBorder="1" applyAlignment="1" applyProtection="1"/>
    <xf numFmtId="0" fontId="7" fillId="10" borderId="5" xfId="0" applyFont="1" applyFill="1" applyBorder="1" applyAlignment="1" applyProtection="1"/>
    <xf numFmtId="0" fontId="9" fillId="0" borderId="6" xfId="0" applyFont="1" applyBorder="1" applyAlignment="1" applyProtection="1"/>
    <xf numFmtId="0" fontId="9" fillId="0" borderId="12" xfId="0" applyFont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" fontId="9" fillId="9" borderId="1" xfId="0" applyNumberFormat="1" applyFont="1" applyFill="1" applyBorder="1" applyProtection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115" zoomScaleNormal="115" workbookViewId="0">
      <selection activeCell="E11" sqref="E11"/>
    </sheetView>
  </sheetViews>
  <sheetFormatPr defaultColWidth="9.140625" defaultRowHeight="15" x14ac:dyDescent="0.25"/>
  <cols>
    <col min="1" max="1" width="10.140625" style="71" customWidth="1"/>
    <col min="2" max="2" width="35.7109375" style="71" customWidth="1"/>
    <col min="3" max="3" width="9.5703125" style="71" customWidth="1"/>
    <col min="4" max="4" width="14.85546875" style="71" bestFit="1" customWidth="1"/>
    <col min="5" max="5" width="18.7109375" style="71" customWidth="1"/>
    <col min="6" max="6" width="15.7109375" style="71" customWidth="1"/>
    <col min="7" max="16384" width="9.140625" style="71"/>
  </cols>
  <sheetData>
    <row r="1" spans="1:6" ht="18" customHeight="1" thickBot="1" x14ac:dyDescent="0.35">
      <c r="A1" s="4"/>
      <c r="B1" s="4"/>
      <c r="C1" s="4"/>
      <c r="D1" s="64" t="s">
        <v>39</v>
      </c>
      <c r="E1" s="64"/>
      <c r="F1" s="64"/>
    </row>
    <row r="2" spans="1:6" ht="15.75" thickBot="1" x14ac:dyDescent="0.3">
      <c r="A2" s="65" t="s">
        <v>24</v>
      </c>
      <c r="B2" s="61"/>
      <c r="C2" s="61"/>
      <c r="D2" s="61"/>
      <c r="E2" s="61"/>
      <c r="F2" s="63"/>
    </row>
    <row r="3" spans="1:6" ht="15.75" thickBot="1" x14ac:dyDescent="0.3">
      <c r="A3" s="4"/>
      <c r="B3" s="4"/>
      <c r="C3" s="4"/>
      <c r="D3" s="4"/>
      <c r="E3" s="4"/>
      <c r="F3" s="4"/>
    </row>
    <row r="4" spans="1:6" ht="15.75" thickBot="1" x14ac:dyDescent="0.3">
      <c r="A4" s="66" t="s">
        <v>0</v>
      </c>
      <c r="B4" s="61"/>
      <c r="C4" s="8"/>
      <c r="D4" s="9"/>
      <c r="E4" s="10"/>
      <c r="F4" s="11">
        <f>ROUND(+F18,2)</f>
        <v>0</v>
      </c>
    </row>
    <row r="5" spans="1:6" ht="15.75" thickBot="1" x14ac:dyDescent="0.3">
      <c r="A5" s="67" t="s">
        <v>1</v>
      </c>
      <c r="B5" s="61"/>
      <c r="C5" s="12"/>
      <c r="D5" s="13"/>
      <c r="E5" s="14"/>
      <c r="F5" s="15">
        <f>ROUND(+F24,2)</f>
        <v>0</v>
      </c>
    </row>
    <row r="6" spans="1:6" ht="15.75" thickBot="1" x14ac:dyDescent="0.3">
      <c r="A6" s="60" t="s">
        <v>2</v>
      </c>
      <c r="B6" s="61"/>
      <c r="C6" s="16"/>
      <c r="D6" s="17"/>
      <c r="E6" s="18"/>
      <c r="F6" s="19">
        <f>ROUND(+F32,2)</f>
        <v>0</v>
      </c>
    </row>
    <row r="7" spans="1:6" ht="19.5" thickBot="1" x14ac:dyDescent="0.35">
      <c r="A7" s="62" t="s">
        <v>27</v>
      </c>
      <c r="B7" s="61"/>
      <c r="C7" s="61"/>
      <c r="D7" s="61"/>
      <c r="E7" s="63"/>
      <c r="F7" s="20">
        <f>ROUND(SUM(F4:F6),2)</f>
        <v>0</v>
      </c>
    </row>
    <row r="8" spans="1:6" x14ac:dyDescent="0.25">
      <c r="A8" s="4"/>
      <c r="B8" s="21"/>
      <c r="C8" s="5"/>
      <c r="D8" s="6"/>
      <c r="E8" s="7"/>
      <c r="F8" s="7"/>
    </row>
    <row r="9" spans="1:6" x14ac:dyDescent="0.25">
      <c r="A9" s="23" t="s">
        <v>3</v>
      </c>
      <c r="B9" s="23"/>
      <c r="C9" s="22"/>
      <c r="D9" s="22"/>
      <c r="E9" s="22"/>
      <c r="F9" s="22"/>
    </row>
    <row r="10" spans="1:6" s="72" customFormat="1" ht="30" customHeight="1" x14ac:dyDescent="0.25">
      <c r="A10" s="24" t="s">
        <v>4</v>
      </c>
      <c r="B10" s="24" t="s">
        <v>5</v>
      </c>
      <c r="C10" s="25" t="s">
        <v>6</v>
      </c>
      <c r="D10" s="26" t="s">
        <v>18</v>
      </c>
      <c r="E10" s="26" t="s">
        <v>19</v>
      </c>
      <c r="F10" s="26" t="s">
        <v>23</v>
      </c>
    </row>
    <row r="11" spans="1:6" ht="27" customHeight="1" x14ac:dyDescent="0.25">
      <c r="A11" s="27">
        <v>1</v>
      </c>
      <c r="B11" s="32" t="s">
        <v>22</v>
      </c>
      <c r="C11" s="33" t="s">
        <v>7</v>
      </c>
      <c r="D11" s="29">
        <v>1</v>
      </c>
      <c r="E11" s="1">
        <v>0</v>
      </c>
      <c r="F11" s="30">
        <f>E11*D11</f>
        <v>0</v>
      </c>
    </row>
    <row r="12" spans="1:6" ht="26.25" x14ac:dyDescent="0.25">
      <c r="A12" s="27">
        <v>2</v>
      </c>
      <c r="B12" s="28" t="s">
        <v>28</v>
      </c>
      <c r="C12" s="29" t="s">
        <v>8</v>
      </c>
      <c r="D12" s="73">
        <v>1</v>
      </c>
      <c r="E12" s="1">
        <v>0</v>
      </c>
      <c r="F12" s="30">
        <f t="shared" ref="F12:F17" si="0">E12*D12</f>
        <v>0</v>
      </c>
    </row>
    <row r="13" spans="1:6" ht="81" customHeight="1" x14ac:dyDescent="0.25">
      <c r="A13" s="27">
        <v>3</v>
      </c>
      <c r="B13" s="28" t="s">
        <v>29</v>
      </c>
      <c r="C13" s="29" t="s">
        <v>7</v>
      </c>
      <c r="D13" s="29">
        <v>1</v>
      </c>
      <c r="E13" s="1">
        <v>0</v>
      </c>
      <c r="F13" s="30">
        <f t="shared" si="0"/>
        <v>0</v>
      </c>
    </row>
    <row r="14" spans="1:6" ht="36.75" customHeight="1" x14ac:dyDescent="0.25">
      <c r="A14" s="27">
        <v>4</v>
      </c>
      <c r="B14" s="28" t="s">
        <v>25</v>
      </c>
      <c r="C14" s="29" t="s">
        <v>7</v>
      </c>
      <c r="D14" s="29">
        <v>1</v>
      </c>
      <c r="E14" s="1">
        <v>0</v>
      </c>
      <c r="F14" s="30">
        <f t="shared" si="0"/>
        <v>0</v>
      </c>
    </row>
    <row r="15" spans="1:6" x14ac:dyDescent="0.25">
      <c r="A15" s="27">
        <v>5</v>
      </c>
      <c r="B15" s="28" t="s">
        <v>20</v>
      </c>
      <c r="C15" s="33" t="s">
        <v>7</v>
      </c>
      <c r="D15" s="29">
        <v>1</v>
      </c>
      <c r="E15" s="1">
        <v>0</v>
      </c>
      <c r="F15" s="30">
        <f t="shared" si="0"/>
        <v>0</v>
      </c>
    </row>
    <row r="16" spans="1:6" ht="26.25" x14ac:dyDescent="0.25">
      <c r="A16" s="27">
        <v>6</v>
      </c>
      <c r="B16" s="31" t="s">
        <v>17</v>
      </c>
      <c r="C16" s="29" t="s">
        <v>7</v>
      </c>
      <c r="D16" s="29">
        <v>1</v>
      </c>
      <c r="E16" s="1">
        <v>0</v>
      </c>
      <c r="F16" s="30">
        <f t="shared" si="0"/>
        <v>0</v>
      </c>
    </row>
    <row r="17" spans="1:6" ht="57" customHeight="1" x14ac:dyDescent="0.25">
      <c r="A17" s="27">
        <v>7</v>
      </c>
      <c r="B17" s="28" t="s">
        <v>30</v>
      </c>
      <c r="C17" s="33" t="s">
        <v>7</v>
      </c>
      <c r="D17" s="29">
        <v>1</v>
      </c>
      <c r="E17" s="1">
        <v>0</v>
      </c>
      <c r="F17" s="30">
        <f t="shared" si="0"/>
        <v>0</v>
      </c>
    </row>
    <row r="18" spans="1:6" ht="15.75" thickBot="1" x14ac:dyDescent="0.3">
      <c r="A18" s="57" t="s">
        <v>32</v>
      </c>
      <c r="B18" s="34"/>
      <c r="C18" s="34"/>
      <c r="D18" s="34"/>
      <c r="E18" s="56"/>
      <c r="F18" s="35">
        <f>SUM(F11:F17)</f>
        <v>0</v>
      </c>
    </row>
    <row r="19" spans="1:6" ht="15.75" customHeight="1" x14ac:dyDescent="0.25">
      <c r="A19" s="36"/>
      <c r="B19" s="36"/>
      <c r="C19" s="36"/>
      <c r="D19" s="36"/>
      <c r="E19" s="36"/>
      <c r="F19" s="36"/>
    </row>
    <row r="20" spans="1:6" x14ac:dyDescent="0.25">
      <c r="A20" s="37" t="s">
        <v>9</v>
      </c>
      <c r="B20" s="37"/>
      <c r="C20" s="22"/>
      <c r="D20" s="22"/>
      <c r="E20" s="22"/>
      <c r="F20" s="22"/>
    </row>
    <row r="21" spans="1:6" ht="28.5" customHeight="1" x14ac:dyDescent="0.25">
      <c r="A21" s="38" t="s">
        <v>4</v>
      </c>
      <c r="B21" s="38" t="s">
        <v>10</v>
      </c>
      <c r="C21" s="25" t="s">
        <v>6</v>
      </c>
      <c r="D21" s="26" t="s">
        <v>26</v>
      </c>
      <c r="E21" s="39" t="s">
        <v>19</v>
      </c>
      <c r="F21" s="39" t="s">
        <v>23</v>
      </c>
    </row>
    <row r="22" spans="1:6" ht="38.25" customHeight="1" x14ac:dyDescent="0.25">
      <c r="A22" s="40">
        <v>8</v>
      </c>
      <c r="B22" s="41" t="s">
        <v>11</v>
      </c>
      <c r="C22" s="42" t="s">
        <v>12</v>
      </c>
      <c r="D22" s="3">
        <v>0</v>
      </c>
      <c r="E22" s="2">
        <v>0</v>
      </c>
      <c r="F22" s="30">
        <f>D22*E22</f>
        <v>0</v>
      </c>
    </row>
    <row r="23" spans="1:6" ht="33" customHeight="1" thickBot="1" x14ac:dyDescent="0.3">
      <c r="A23" s="40">
        <v>9</v>
      </c>
      <c r="B23" s="43" t="s">
        <v>38</v>
      </c>
      <c r="C23" s="44" t="s">
        <v>13</v>
      </c>
      <c r="D23" s="3">
        <v>0</v>
      </c>
      <c r="E23" s="2">
        <v>0</v>
      </c>
      <c r="F23" s="30">
        <f>D23*E23</f>
        <v>0</v>
      </c>
    </row>
    <row r="24" spans="1:6" ht="15.75" thickBot="1" x14ac:dyDescent="0.3">
      <c r="A24" s="45" t="s">
        <v>33</v>
      </c>
      <c r="B24" s="46"/>
      <c r="C24" s="46"/>
      <c r="D24" s="46"/>
      <c r="E24" s="46"/>
      <c r="F24" s="47">
        <f>SUM(F22:F23)</f>
        <v>0</v>
      </c>
    </row>
    <row r="25" spans="1:6" ht="13.5" customHeight="1" x14ac:dyDescent="0.25">
      <c r="A25" s="48" t="s">
        <v>21</v>
      </c>
      <c r="B25" s="22"/>
      <c r="C25" s="22"/>
      <c r="D25" s="22"/>
      <c r="E25" s="22"/>
      <c r="F25" s="22"/>
    </row>
    <row r="26" spans="1:6" ht="72" customHeight="1" x14ac:dyDescent="0.25">
      <c r="A26" s="59" t="s">
        <v>36</v>
      </c>
      <c r="B26" s="59"/>
      <c r="C26" s="59"/>
      <c r="D26" s="59"/>
      <c r="E26" s="59"/>
      <c r="F26" s="59"/>
    </row>
    <row r="27" spans="1:6" ht="16.5" customHeight="1" x14ac:dyDescent="0.25">
      <c r="A27" s="4"/>
      <c r="B27" s="4"/>
      <c r="C27" s="4"/>
      <c r="D27" s="4"/>
      <c r="E27" s="4"/>
      <c r="F27" s="4"/>
    </row>
    <row r="28" spans="1:6" x14ac:dyDescent="0.25">
      <c r="A28" s="49" t="s">
        <v>2</v>
      </c>
      <c r="B28" s="49"/>
      <c r="C28" s="50"/>
      <c r="D28" s="22"/>
      <c r="E28" s="22"/>
      <c r="F28" s="22"/>
    </row>
    <row r="29" spans="1:6" s="72" customFormat="1" ht="27.75" customHeight="1" x14ac:dyDescent="0.25">
      <c r="A29" s="51" t="s">
        <v>4</v>
      </c>
      <c r="B29" s="51" t="s">
        <v>5</v>
      </c>
      <c r="C29" s="25" t="s">
        <v>6</v>
      </c>
      <c r="D29" s="26" t="s">
        <v>18</v>
      </c>
      <c r="E29" s="39" t="s">
        <v>19</v>
      </c>
      <c r="F29" s="39" t="s">
        <v>23</v>
      </c>
    </row>
    <row r="30" spans="1:6" ht="42.75" customHeight="1" x14ac:dyDescent="0.25">
      <c r="A30" s="52">
        <v>10</v>
      </c>
      <c r="B30" s="53" t="s">
        <v>35</v>
      </c>
      <c r="C30" s="44" t="s">
        <v>14</v>
      </c>
      <c r="D30" s="29">
        <v>3</v>
      </c>
      <c r="E30" s="2">
        <v>0</v>
      </c>
      <c r="F30" s="30">
        <f>E30*D30</f>
        <v>0</v>
      </c>
    </row>
    <row r="31" spans="1:6" ht="42" customHeight="1" thickBot="1" x14ac:dyDescent="0.3">
      <c r="A31" s="52">
        <v>11</v>
      </c>
      <c r="B31" s="53" t="s">
        <v>31</v>
      </c>
      <c r="C31" s="42" t="s">
        <v>15</v>
      </c>
      <c r="D31" s="29">
        <v>2</v>
      </c>
      <c r="E31" s="2">
        <v>0</v>
      </c>
      <c r="F31" s="30">
        <f t="shared" ref="F31" si="1">E31*D31</f>
        <v>0</v>
      </c>
    </row>
    <row r="32" spans="1:6" ht="15.75" thickBot="1" x14ac:dyDescent="0.3">
      <c r="A32" s="68" t="s">
        <v>34</v>
      </c>
      <c r="B32" s="69"/>
      <c r="C32" s="69"/>
      <c r="D32" s="69"/>
      <c r="E32" s="70"/>
      <c r="F32" s="54">
        <f>SUM(F30:F31)</f>
        <v>0</v>
      </c>
    </row>
    <row r="33" spans="1:6" x14ac:dyDescent="0.25">
      <c r="A33" s="55" t="s">
        <v>16</v>
      </c>
      <c r="B33" s="22"/>
      <c r="C33" s="22"/>
      <c r="D33" s="22"/>
      <c r="E33" s="22"/>
      <c r="F33" s="22"/>
    </row>
    <row r="34" spans="1:6" x14ac:dyDescent="0.25">
      <c r="A34" s="4"/>
      <c r="B34" s="4"/>
      <c r="C34" s="4"/>
      <c r="D34" s="4"/>
      <c r="E34" s="4"/>
      <c r="F34" s="4"/>
    </row>
    <row r="35" spans="1:6" ht="92.25" customHeight="1" x14ac:dyDescent="0.25">
      <c r="A35" s="58" t="s">
        <v>37</v>
      </c>
      <c r="B35" s="58"/>
      <c r="C35" s="58"/>
      <c r="D35" s="58"/>
      <c r="E35" s="58"/>
      <c r="F35" s="58"/>
    </row>
    <row r="36" spans="1:6" x14ac:dyDescent="0.25">
      <c r="A36" s="4"/>
      <c r="B36" s="4"/>
      <c r="C36" s="4"/>
      <c r="D36" s="4"/>
      <c r="E36" s="4"/>
      <c r="F36" s="4"/>
    </row>
  </sheetData>
  <sheetProtection password="CA11" sheet="1" objects="1" scenarios="1" selectLockedCells="1"/>
  <protectedRanges>
    <protectedRange sqref="D22:E23 E11:E17 E30:E31" name="Oblast1_1"/>
  </protectedRanges>
  <customSheetViews>
    <customSheetView guid="{3CD4F75F-89C4-4288-A387-50F5020FC906}" scale="130" printArea="1">
      <selection activeCell="B31" sqref="B31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1"/>
    </customSheetView>
    <customSheetView guid="{8649D27A-5CFD-4D23-8B6C-BD7F15B5EDD8}" scale="130" showPageBreaks="1" printArea="1">
      <selection activeCell="I14" sqref="I14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2"/>
    </customSheetView>
    <customSheetView guid="{7F6FB26D-E51F-4E95-A01C-C0E093F6B25D}" scale="130" showPageBreaks="1" printArea="1">
      <selection activeCell="Q10" sqref="Q10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3"/>
    </customSheetView>
    <customSheetView guid="{D795664D-8BE6-4EBE-9B20-1DF6245B4E4A}" scale="130" printArea="1">
      <selection activeCell="I13" sqref="I13"/>
      <colBreaks count="1" manualBreakCount="1">
        <brk id="7" max="1048575" man="1"/>
      </colBreaks>
      <pageMargins left="0.7" right="0.7" top="0.78740157499999996" bottom="0.78740157499999996" header="0.3" footer="0.3"/>
      <pageSetup paperSize="9" scale="82" orientation="portrait" r:id="rId4"/>
    </customSheetView>
  </customSheetViews>
  <mergeCells count="9">
    <mergeCell ref="A35:F35"/>
    <mergeCell ref="A26:F26"/>
    <mergeCell ref="A6:B6"/>
    <mergeCell ref="A7:E7"/>
    <mergeCell ref="D1:F1"/>
    <mergeCell ref="A2:F2"/>
    <mergeCell ref="A4:B4"/>
    <mergeCell ref="A5:B5"/>
    <mergeCell ref="A32:E32"/>
  </mergeCells>
  <pageMargins left="0.78740157480314965" right="0.78740157480314965" top="0.98425196850393704" bottom="0.98425196850393704" header="0.51181102362204722" footer="0.51181102362204722"/>
  <pageSetup paperSize="9" scale="71" orientation="portrait" r:id="rId5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tabulka</vt:lpstr>
      <vt:lpstr>'Cenová tabulka'!Oblast_tisku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Petr</dc:creator>
  <cp:lastModifiedBy>Lenc David</cp:lastModifiedBy>
  <cp:lastPrinted>2016-04-04T08:56:54Z</cp:lastPrinted>
  <dcterms:created xsi:type="dcterms:W3CDTF">2015-09-09T10:46:16Z</dcterms:created>
  <dcterms:modified xsi:type="dcterms:W3CDTF">2018-01-08T12:36:53Z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356508080</vt:i4>
  </property>
  <property fmtid="{D5CDD505-2E9C-101B-9397-08002B2CF9AE}" pid="3" name="_NewReviewCycle">
    <vt:lpwstr/>
  </property>
  <property fmtid="{D5CDD505-2E9C-101B-9397-08002B2CF9AE}" pid="4" name="_EmailSubject">
    <vt:lpwstr>Klimatizace ZP Zličín</vt:lpwstr>
  </property>
  <property fmtid="{D5CDD505-2E9C-101B-9397-08002B2CF9AE}" pid="5" name="_AuthorEmail">
    <vt:lpwstr>David.Lenc@cnb.cz</vt:lpwstr>
  </property>
  <property fmtid="{D5CDD505-2E9C-101B-9397-08002B2CF9AE}" pid="6" name="_AuthorEmailDisplayName">
    <vt:lpwstr>Lenc David</vt:lpwstr>
  </property>
  <property fmtid="{D5CDD505-2E9C-101B-9397-08002B2CF9AE}" pid="7" name="_PreviousAdHocReviewCycleID">
    <vt:i4>-2030389681</vt:i4>
  </property>
  <property fmtid="{D5CDD505-2E9C-101B-9397-08002B2CF9AE}" pid="8" name="_ReviewingToolsShownOnce">
    <vt:lpwstr/>
  </property>
</Properties>
</file>