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45" windowWidth="19320" windowHeight="13050" activeTab="0"/>
  </bookViews>
  <sheets>
    <sheet name="List2" sheetId="2" r:id="rId1"/>
  </sheets>
  <definedNames>
    <definedName name="_xlnm.Print_Area" localSheetId="0">'List2'!$A$1:$F$39</definedName>
  </definedNames>
  <calcPr calcId="145621"/>
</workbook>
</file>

<file path=xl/sharedStrings.xml><?xml version="1.0" encoding="utf-8"?>
<sst xmlns="http://schemas.openxmlformats.org/spreadsheetml/2006/main" count="66" uniqueCount="46">
  <si>
    <t>CENOVÁ TABULKA</t>
  </si>
  <si>
    <t>Dodavatel:</t>
  </si>
  <si>
    <t>Položka</t>
  </si>
  <si>
    <t>Popis činnosti</t>
  </si>
  <si>
    <t>počet</t>
  </si>
  <si>
    <t>jednotková cena v Kč bez DPH</t>
  </si>
  <si>
    <t>cena v Kč bez DPH</t>
  </si>
  <si>
    <t>MJ</t>
  </si>
  <si>
    <t>ks</t>
  </si>
  <si>
    <t>kpl</t>
  </si>
  <si>
    <t>Uvedení do provozu, zaregulování na provozní parametry</t>
  </si>
  <si>
    <t>Ostatní náklady jinde neuvedené nutné pro úspěšné dokončení, zprovoznění a předání díla</t>
  </si>
  <si>
    <t>hod</t>
  </si>
  <si>
    <t xml:space="preserve">Mimozáruční opravy </t>
  </si>
  <si>
    <t>Hodinová sazba za mimozáruční opravy v pracovních dnech tj. pondělí až pátek v době od 22:00 do 06:00 hod následujícího dne a dnech pracovního volna (po celý den)</t>
  </si>
  <si>
    <t>Výjezd zhotovitele (tam i zpět) na provedení mimozáruční opravy v pracovních dnech tj. pondělí až pátek v době od 22:00 do 06:00 hod následujícího dne a ve dnech pracovního volna (po celý den)</t>
  </si>
  <si>
    <t>Klapka 250x315 ruční ovládání</t>
  </si>
  <si>
    <t>Klapka 630x315 ruční ovládání</t>
  </si>
  <si>
    <t>Vyústka obdélníková komfortní 560x200R1</t>
  </si>
  <si>
    <t>Příruba do zdi 630x315 s pletivem okatost 20x20mm</t>
  </si>
  <si>
    <t>Příruba do zdi 710x355 s pletivem okatost 20x20mm</t>
  </si>
  <si>
    <r>
      <t>m</t>
    </r>
    <r>
      <rPr>
        <sz val="11"/>
        <color theme="1"/>
        <rFont val="Calibri"/>
        <family val="2"/>
      </rPr>
      <t>²</t>
    </r>
  </si>
  <si>
    <t>m²</t>
  </si>
  <si>
    <t xml:space="preserve">Potrbí sk.I z ocel. pozink. plechu vč. tvar. kusů,  30% v.s. obvod 2630/100% </t>
  </si>
  <si>
    <t>Spojovací a těsnicí materiál</t>
  </si>
  <si>
    <t>kg</t>
  </si>
  <si>
    <t>Závěsy</t>
  </si>
  <si>
    <t>Příprava ke komplexnímu vyzkoušení</t>
  </si>
  <si>
    <t>Komplexní vyzkoušení</t>
  </si>
  <si>
    <t>Zkušební provoz</t>
  </si>
  <si>
    <t>Demontáž agregátu v přívodní komoře</t>
  </si>
  <si>
    <t>Demontáž agregátu v odtahové komoře</t>
  </si>
  <si>
    <t>Demontáž stávajícího rozvodu obvod 2630</t>
  </si>
  <si>
    <t xml:space="preserve">m </t>
  </si>
  <si>
    <t>Seznámení s obluhou</t>
  </si>
  <si>
    <t>Investiční náklady celkem v Kč bez DPH (mezisoučet za položky č. 1 až 20)</t>
  </si>
  <si>
    <t>Hodinová sazba za mimozáruční opravy v pracovních dnech tj. pondělí až pátek v době od 6:00 do 22:00 hod</t>
  </si>
  <si>
    <t>Výjezd zhotovitele (tam i zpět) na provedení mimozáruční opravy v pracovních dnech tj. pondělí až pátek v době od 6:00 do 22:00 hod</t>
  </si>
  <si>
    <r>
      <t xml:space="preserve">Celková nabídková cena v Kč bez DPH </t>
    </r>
    <r>
      <rPr>
        <b/>
        <sz val="11"/>
        <color theme="1"/>
        <rFont val="Calibri"/>
        <family val="2"/>
        <scheme val="minor"/>
      </rPr>
      <t>(součet položek č. 1 až 24)</t>
    </r>
  </si>
  <si>
    <t>Úprava přívodní jednotky - výměna ventilátoru a el.  motoru (ventilátor s volným oběžným kolem, EC  motor), Qv=6000 m3/hod.; p=450 Pa; P=3,6kW (400V) vč. tlumení kmitů a řízení otáček 0..10DCV</t>
  </si>
  <si>
    <t>Příloha č. 2 poptávky</t>
  </si>
  <si>
    <t>předpokl. počet hodin / výjezdů po dobu záruky*)</t>
  </si>
  <si>
    <t>Poznámka: Ceny se uvadějí v Kč bez DPH</t>
  </si>
  <si>
    <t>*) Předpokládaný počet hodin / výjezdů po dobu záruky vychází z předpokládaného počtu čerpání zadavatelem. Zadavatel si vyhrazuje právo uvedené množství čerpat dle svých reálných potřeb, tj. přečerpad, nedočerpat nebo vůbez nečerpat; skutečný počet se tak může od předpokládaného počtu lišit.</t>
  </si>
  <si>
    <t>Úprava odtahové jednotky - výměna ventilátoru a el. motoru (ventilátor s volným oběžným kolem, EC motor), Qv=6000 m3/hod.; p=350 Pa; P=3,6kW (400V); vč. tlumení kmitů a řízení otáček 0..10DCV</t>
  </si>
  <si>
    <t>Úprava vzduchotechniky č. 13 v budově ústředí ČNB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</si>
</sst>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right"/>
    </xf>
    <xf numFmtId="0" fontId="7" fillId="0" borderId="0" xfId="0" applyFont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wrapText="1"/>
    </xf>
    <xf numFmtId="0" fontId="2" fillId="0" borderId="0" xfId="0" applyFont="1"/>
    <xf numFmtId="4" fontId="8" fillId="3" borderId="1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wrapText="1"/>
    </xf>
    <xf numFmtId="0" fontId="3" fillId="0" borderId="3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wrapText="1"/>
    </xf>
    <xf numFmtId="44" fontId="0" fillId="0" borderId="1" xfId="0" applyNumberFormat="1" applyFill="1" applyBorder="1"/>
    <xf numFmtId="0" fontId="6" fillId="0" borderId="1" xfId="0" applyFont="1" applyBorder="1" applyAlignment="1">
      <alignment/>
    </xf>
    <xf numFmtId="44" fontId="3" fillId="0" borderId="1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3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4" fontId="0" fillId="3" borderId="6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44" fontId="0" fillId="0" borderId="9" xfId="0" applyNumberFormat="1" applyFill="1" applyBorder="1"/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44" fontId="0" fillId="0" borderId="5" xfId="0" applyNumberFormat="1" applyFill="1" applyBorder="1"/>
    <xf numFmtId="0" fontId="8" fillId="2" borderId="1" xfId="0" applyFont="1" applyFill="1" applyBorder="1" applyAlignment="1">
      <alignment horizontal="center"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">
      <selection activeCell="G1" sqref="G1"/>
    </sheetView>
  </sheetViews>
  <sheetFormatPr defaultColWidth="9.140625" defaultRowHeight="15"/>
  <cols>
    <col min="1" max="1" width="7.8515625" style="0" bestFit="1" customWidth="1"/>
    <col min="2" max="2" width="84.7109375" style="0" customWidth="1"/>
    <col min="3" max="3" width="11.57421875" style="0" customWidth="1"/>
    <col min="4" max="4" width="5.57421875" style="0" customWidth="1"/>
    <col min="5" max="5" width="16.8515625" style="0" customWidth="1"/>
    <col min="6" max="6" width="21.00390625" style="0" customWidth="1"/>
  </cols>
  <sheetData>
    <row r="1" spans="2:6" ht="22.5" customHeight="1">
      <c r="B1" s="1" t="s">
        <v>45</v>
      </c>
      <c r="C1" s="1"/>
      <c r="D1" s="1"/>
      <c r="E1" s="1"/>
      <c r="F1" s="2" t="s">
        <v>40</v>
      </c>
    </row>
    <row r="2" spans="2:5" ht="23.25" customHeight="1">
      <c r="B2" s="1" t="s">
        <v>0</v>
      </c>
      <c r="C2" s="1"/>
      <c r="D2" s="1"/>
      <c r="E2" s="1"/>
    </row>
    <row r="3" ht="24" customHeight="1" thickBot="1">
      <c r="A3" t="s">
        <v>1</v>
      </c>
    </row>
    <row r="4" spans="1:6" ht="15.75" thickBot="1">
      <c r="A4" s="41"/>
      <c r="B4" s="42"/>
      <c r="C4" s="42"/>
      <c r="D4" s="42"/>
      <c r="E4" s="42"/>
      <c r="F4" s="43"/>
    </row>
    <row r="6" spans="1:6" ht="30">
      <c r="A6" s="14" t="s">
        <v>2</v>
      </c>
      <c r="B6" s="24" t="s">
        <v>3</v>
      </c>
      <c r="C6" s="15" t="s">
        <v>4</v>
      </c>
      <c r="D6" s="26" t="s">
        <v>7</v>
      </c>
      <c r="E6" s="27" t="s">
        <v>5</v>
      </c>
      <c r="F6" s="16" t="s">
        <v>6</v>
      </c>
    </row>
    <row r="7" spans="1:6" ht="15">
      <c r="A7" s="22"/>
      <c r="B7" s="25"/>
      <c r="C7" s="25"/>
      <c r="D7" s="25"/>
      <c r="E7" s="25"/>
      <c r="F7" s="23"/>
    </row>
    <row r="8" spans="1:6" ht="45">
      <c r="A8" s="17">
        <v>1</v>
      </c>
      <c r="B8" s="12" t="s">
        <v>39</v>
      </c>
      <c r="C8" s="40">
        <v>2</v>
      </c>
      <c r="D8" s="12" t="s">
        <v>9</v>
      </c>
      <c r="E8" s="28"/>
      <c r="F8" s="19">
        <f>E8*C8</f>
        <v>0</v>
      </c>
    </row>
    <row r="9" spans="1:6" ht="45" customHeight="1">
      <c r="A9" s="17">
        <v>2</v>
      </c>
      <c r="B9" s="18" t="s">
        <v>44</v>
      </c>
      <c r="C9" s="3">
        <v>2</v>
      </c>
      <c r="D9" s="3" t="s">
        <v>9</v>
      </c>
      <c r="E9" s="4"/>
      <c r="F9" s="19">
        <f aca="true" t="shared" si="0" ref="F9:F27">E9*C9</f>
        <v>0</v>
      </c>
    </row>
    <row r="10" spans="1:6" ht="15">
      <c r="A10" s="17">
        <v>3</v>
      </c>
      <c r="B10" s="18" t="s">
        <v>16</v>
      </c>
      <c r="C10" s="3">
        <v>1</v>
      </c>
      <c r="D10" s="6" t="s">
        <v>8</v>
      </c>
      <c r="E10" s="4"/>
      <c r="F10" s="19">
        <f t="shared" si="0"/>
        <v>0</v>
      </c>
    </row>
    <row r="11" spans="1:6" ht="15">
      <c r="A11" s="17">
        <v>4</v>
      </c>
      <c r="B11" s="18" t="s">
        <v>17</v>
      </c>
      <c r="C11" s="3">
        <v>1</v>
      </c>
      <c r="D11" s="6" t="s">
        <v>8</v>
      </c>
      <c r="E11" s="4"/>
      <c r="F11" s="19">
        <f t="shared" si="0"/>
        <v>0</v>
      </c>
    </row>
    <row r="12" spans="1:6" ht="15">
      <c r="A12" s="17">
        <v>5</v>
      </c>
      <c r="B12" s="18" t="s">
        <v>18</v>
      </c>
      <c r="C12" s="3">
        <v>3</v>
      </c>
      <c r="D12" s="6" t="s">
        <v>8</v>
      </c>
      <c r="E12" s="4"/>
      <c r="F12" s="19">
        <f t="shared" si="0"/>
        <v>0</v>
      </c>
    </row>
    <row r="13" spans="1:6" ht="15">
      <c r="A13" s="17">
        <v>6</v>
      </c>
      <c r="B13" s="18" t="s">
        <v>19</v>
      </c>
      <c r="C13" s="3">
        <v>1</v>
      </c>
      <c r="D13" s="6" t="s">
        <v>8</v>
      </c>
      <c r="E13" s="4"/>
      <c r="F13" s="19">
        <f t="shared" si="0"/>
        <v>0</v>
      </c>
    </row>
    <row r="14" spans="1:6" ht="15">
      <c r="A14" s="17">
        <v>7</v>
      </c>
      <c r="B14" s="18" t="s">
        <v>20</v>
      </c>
      <c r="C14" s="3">
        <v>2</v>
      </c>
      <c r="D14" s="6" t="s">
        <v>8</v>
      </c>
      <c r="E14" s="4"/>
      <c r="F14" s="19">
        <f t="shared" si="0"/>
        <v>0</v>
      </c>
    </row>
    <row r="15" spans="1:6" ht="15">
      <c r="A15" s="17">
        <v>8</v>
      </c>
      <c r="B15" s="18" t="s">
        <v>23</v>
      </c>
      <c r="C15" s="3">
        <v>1.3</v>
      </c>
      <c r="D15" s="6" t="s">
        <v>21</v>
      </c>
      <c r="E15" s="4"/>
      <c r="F15" s="19">
        <f t="shared" si="0"/>
        <v>0</v>
      </c>
    </row>
    <row r="16" spans="1:6" ht="15">
      <c r="A16" s="17">
        <v>9</v>
      </c>
      <c r="B16" s="18" t="s">
        <v>23</v>
      </c>
      <c r="C16" s="3">
        <v>4.5</v>
      </c>
      <c r="D16" s="6" t="s">
        <v>22</v>
      </c>
      <c r="E16" s="4"/>
      <c r="F16" s="19">
        <f t="shared" si="0"/>
        <v>0</v>
      </c>
    </row>
    <row r="17" spans="1:6" ht="15">
      <c r="A17" s="17">
        <v>10</v>
      </c>
      <c r="B17" s="18" t="s">
        <v>24</v>
      </c>
      <c r="C17" s="3">
        <v>20</v>
      </c>
      <c r="D17" s="6" t="s">
        <v>25</v>
      </c>
      <c r="E17" s="4"/>
      <c r="F17" s="19">
        <f t="shared" si="0"/>
        <v>0</v>
      </c>
    </row>
    <row r="18" spans="1:6" ht="15">
      <c r="A18" s="17">
        <v>11</v>
      </c>
      <c r="B18" s="18" t="s">
        <v>26</v>
      </c>
      <c r="C18" s="7">
        <v>20</v>
      </c>
      <c r="D18" s="6" t="s">
        <v>25</v>
      </c>
      <c r="E18" s="4"/>
      <c r="F18" s="19">
        <f t="shared" si="0"/>
        <v>0</v>
      </c>
    </row>
    <row r="19" spans="1:6" ht="15">
      <c r="A19" s="17">
        <v>12</v>
      </c>
      <c r="B19" s="6" t="s">
        <v>10</v>
      </c>
      <c r="C19" s="3">
        <v>1</v>
      </c>
      <c r="D19" s="6" t="s">
        <v>9</v>
      </c>
      <c r="E19" s="4"/>
      <c r="F19" s="19">
        <f t="shared" si="0"/>
        <v>0</v>
      </c>
    </row>
    <row r="20" spans="1:6" ht="15">
      <c r="A20" s="17">
        <v>13</v>
      </c>
      <c r="B20" s="6" t="s">
        <v>11</v>
      </c>
      <c r="C20" s="3">
        <v>1</v>
      </c>
      <c r="D20" s="6" t="s">
        <v>9</v>
      </c>
      <c r="E20" s="4"/>
      <c r="F20" s="19">
        <f t="shared" si="0"/>
        <v>0</v>
      </c>
    </row>
    <row r="21" spans="1:6" ht="15">
      <c r="A21" s="17">
        <v>14</v>
      </c>
      <c r="B21" s="6" t="s">
        <v>30</v>
      </c>
      <c r="C21" s="3">
        <v>2</v>
      </c>
      <c r="D21" s="6" t="s">
        <v>8</v>
      </c>
      <c r="E21" s="4"/>
      <c r="F21" s="19">
        <f t="shared" si="0"/>
        <v>0</v>
      </c>
    </row>
    <row r="22" spans="1:6" ht="15">
      <c r="A22" s="17">
        <v>15</v>
      </c>
      <c r="B22" s="6" t="s">
        <v>31</v>
      </c>
      <c r="C22" s="3">
        <v>2</v>
      </c>
      <c r="D22" s="6" t="s">
        <v>8</v>
      </c>
      <c r="E22" s="4"/>
      <c r="F22" s="19">
        <f t="shared" si="0"/>
        <v>0</v>
      </c>
    </row>
    <row r="23" spans="1:6" ht="15">
      <c r="A23" s="17">
        <v>16</v>
      </c>
      <c r="B23" s="6" t="s">
        <v>32</v>
      </c>
      <c r="C23" s="3">
        <v>5</v>
      </c>
      <c r="D23" s="6" t="s">
        <v>33</v>
      </c>
      <c r="E23" s="4"/>
      <c r="F23" s="19">
        <f t="shared" si="0"/>
        <v>0</v>
      </c>
    </row>
    <row r="24" spans="1:6" ht="15">
      <c r="A24" s="17">
        <v>17</v>
      </c>
      <c r="B24" s="6" t="s">
        <v>27</v>
      </c>
      <c r="C24" s="3">
        <v>1</v>
      </c>
      <c r="D24" s="6" t="s">
        <v>9</v>
      </c>
      <c r="E24" s="4"/>
      <c r="F24" s="19">
        <f t="shared" si="0"/>
        <v>0</v>
      </c>
    </row>
    <row r="25" spans="1:6" ht="15">
      <c r="A25" s="17">
        <v>18</v>
      </c>
      <c r="B25" s="6" t="s">
        <v>28</v>
      </c>
      <c r="C25" s="3">
        <v>1</v>
      </c>
      <c r="D25" s="6" t="s">
        <v>9</v>
      </c>
      <c r="E25" s="4"/>
      <c r="F25" s="19">
        <f t="shared" si="0"/>
        <v>0</v>
      </c>
    </row>
    <row r="26" spans="1:6" ht="15">
      <c r="A26" s="17">
        <v>19</v>
      </c>
      <c r="B26" s="6" t="s">
        <v>29</v>
      </c>
      <c r="C26" s="3">
        <v>1</v>
      </c>
      <c r="D26" s="6" t="s">
        <v>9</v>
      </c>
      <c r="E26" s="4"/>
      <c r="F26" s="19">
        <f t="shared" si="0"/>
        <v>0</v>
      </c>
    </row>
    <row r="27" spans="1:6" ht="15">
      <c r="A27" s="17">
        <v>20</v>
      </c>
      <c r="B27" s="6" t="s">
        <v>34</v>
      </c>
      <c r="C27" s="29">
        <v>1</v>
      </c>
      <c r="D27" s="30" t="s">
        <v>9</v>
      </c>
      <c r="E27" s="31"/>
      <c r="F27" s="19">
        <f t="shared" si="0"/>
        <v>0</v>
      </c>
    </row>
    <row r="28" spans="1:6" s="5" customFormat="1" ht="18.75">
      <c r="A28" s="36"/>
      <c r="B28" s="13" t="s">
        <v>35</v>
      </c>
      <c r="C28" s="13"/>
      <c r="D28" s="13"/>
      <c r="E28" s="13"/>
      <c r="F28" s="21">
        <f>SUM(F8:F27)</f>
        <v>0</v>
      </c>
    </row>
    <row r="29" spans="1:6" ht="15">
      <c r="A29" s="36"/>
      <c r="B29" s="37"/>
      <c r="C29" s="37"/>
      <c r="D29" s="38"/>
      <c r="E29" s="38"/>
      <c r="F29" s="39"/>
    </row>
    <row r="30" spans="1:6" ht="75.75">
      <c r="A30" s="17"/>
      <c r="B30" s="20" t="s">
        <v>13</v>
      </c>
      <c r="C30" s="15" t="s">
        <v>41</v>
      </c>
      <c r="D30" s="16" t="s">
        <v>7</v>
      </c>
      <c r="E30" s="15" t="s">
        <v>5</v>
      </c>
      <c r="F30" s="21"/>
    </row>
    <row r="31" spans="1:6" ht="30">
      <c r="A31" s="17">
        <v>21</v>
      </c>
      <c r="B31" s="6" t="s">
        <v>36</v>
      </c>
      <c r="C31" s="3">
        <v>1</v>
      </c>
      <c r="D31" s="8" t="s">
        <v>12</v>
      </c>
      <c r="E31" s="11"/>
      <c r="F31" s="19">
        <f aca="true" t="shared" si="1" ref="F31:F34">E31*C31</f>
        <v>0</v>
      </c>
    </row>
    <row r="32" spans="1:6" ht="30">
      <c r="A32" s="17">
        <v>22</v>
      </c>
      <c r="B32" s="6" t="s">
        <v>14</v>
      </c>
      <c r="C32" s="3">
        <v>1</v>
      </c>
      <c r="D32" s="8" t="s">
        <v>12</v>
      </c>
      <c r="E32" s="11"/>
      <c r="F32" s="19">
        <f t="shared" si="1"/>
        <v>0</v>
      </c>
    </row>
    <row r="33" spans="1:6" ht="31.5" customHeight="1">
      <c r="A33" s="17">
        <v>23</v>
      </c>
      <c r="B33" s="6" t="s">
        <v>37</v>
      </c>
      <c r="C33" s="3">
        <v>1</v>
      </c>
      <c r="D33" s="8" t="s">
        <v>9</v>
      </c>
      <c r="E33" s="11"/>
      <c r="F33" s="19">
        <f t="shared" si="1"/>
        <v>0</v>
      </c>
    </row>
    <row r="34" spans="1:6" s="5" customFormat="1" ht="45.75" customHeight="1">
      <c r="A34" s="17">
        <v>24</v>
      </c>
      <c r="B34" s="6" t="s">
        <v>15</v>
      </c>
      <c r="C34" s="3">
        <v>1</v>
      </c>
      <c r="D34" s="8" t="s">
        <v>9</v>
      </c>
      <c r="E34" s="11"/>
      <c r="F34" s="19">
        <f t="shared" si="1"/>
        <v>0</v>
      </c>
    </row>
    <row r="35" spans="1:6" ht="15">
      <c r="A35" s="32"/>
      <c r="B35" s="33"/>
      <c r="C35" s="33"/>
      <c r="D35" s="34"/>
      <c r="E35" s="34"/>
      <c r="F35" s="35"/>
    </row>
    <row r="36" spans="1:6" s="5" customFormat="1" ht="18.75">
      <c r="A36" s="36"/>
      <c r="B36" s="13" t="s">
        <v>38</v>
      </c>
      <c r="C36" s="13"/>
      <c r="D36" s="13"/>
      <c r="E36" s="13"/>
      <c r="F36" s="21">
        <f>F28+SUM(F31:F34)</f>
        <v>0</v>
      </c>
    </row>
    <row r="37" spans="1:6" s="5" customFormat="1" ht="15">
      <c r="A37"/>
      <c r="B37"/>
      <c r="C37"/>
      <c r="D37"/>
      <c r="E37"/>
      <c r="F37"/>
    </row>
    <row r="38" spans="1:4" ht="15">
      <c r="A38" s="10" t="s">
        <v>42</v>
      </c>
      <c r="C38" s="10"/>
      <c r="D38" s="10"/>
    </row>
    <row r="39" spans="1:6" s="9" customFormat="1" ht="15">
      <c r="A39"/>
      <c r="B39"/>
      <c r="C39"/>
      <c r="D39"/>
      <c r="E39"/>
      <c r="F39"/>
    </row>
    <row r="40" spans="1:6" ht="28.5" customHeight="1">
      <c r="A40" s="44" t="s">
        <v>43</v>
      </c>
      <c r="B40" s="44"/>
      <c r="C40" s="44"/>
      <c r="D40" s="44"/>
      <c r="E40" s="44"/>
      <c r="F40" s="44"/>
    </row>
  </sheetData>
  <sheetProtection password="CC06" sheet="1" objects="1" scenarios="1"/>
  <protectedRanges>
    <protectedRange sqref="B4" name="Oblast1"/>
    <protectedRange sqref="E8:E27" name="Oblast2_1"/>
    <protectedRange sqref="E31:E34" name="Oblast3_1"/>
  </protectedRanges>
  <mergeCells count="2">
    <mergeCell ref="A4:F4"/>
    <mergeCell ref="A40:F4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Furch Dalibor</cp:lastModifiedBy>
  <cp:lastPrinted>2017-09-20T10:11:47Z</cp:lastPrinted>
  <dcterms:created xsi:type="dcterms:W3CDTF">2016-01-06T09:30:23Z</dcterms:created>
  <dcterms:modified xsi:type="dcterms:W3CDTF">2017-09-20T15:04:35Z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213065766</vt:i4>
  </property>
  <property fmtid="{D5CDD505-2E9C-101B-9397-08002B2CF9AE}" pid="3" name="_NewReviewCycle">
    <vt:lpwstr/>
  </property>
  <property fmtid="{D5CDD505-2E9C-101B-9397-08002B2CF9AE}" pid="4" name="_EmailSubject">
    <vt:lpwstr> Chlazení do pokladen velkých výplat dokumenty</vt:lpwstr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105798430</vt:i4>
  </property>
  <property fmtid="{D5CDD505-2E9C-101B-9397-08002B2CF9AE}" pid="8" name="_ReviewingToolsShownOnce">
    <vt:lpwstr/>
  </property>
</Properties>
</file>