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45" windowWidth="19320" windowHeight="13050"/>
  </bookViews>
  <sheets>
    <sheet name="List2" sheetId="2" r:id="rId1"/>
  </sheets>
  <definedNames>
    <definedName name="_xlnm.Print_Area" localSheetId="0">List2!$A$1:$F$38</definedName>
  </definedNames>
  <calcPr calcId="145621" concurrentCalc="0"/>
</workbook>
</file>

<file path=xl/calcChain.xml><?xml version="1.0" encoding="utf-8"?>
<calcChain xmlns="http://schemas.openxmlformats.org/spreadsheetml/2006/main">
  <c r="F28" i="2" l="1"/>
  <c r="F29" i="2"/>
  <c r="F30" i="2"/>
  <c r="F31" i="2"/>
  <c r="F33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5" i="2"/>
  <c r="F35" i="2"/>
</calcChain>
</file>

<file path=xl/sharedStrings.xml><?xml version="1.0" encoding="utf-8"?>
<sst xmlns="http://schemas.openxmlformats.org/spreadsheetml/2006/main" count="59" uniqueCount="40">
  <si>
    <t>Dodavatel:</t>
  </si>
  <si>
    <t>Položka</t>
  </si>
  <si>
    <t>Popis činnosti</t>
  </si>
  <si>
    <t>Úprava kazetového podhledu v místě instalace kazetové chladící jednotky,</t>
  </si>
  <si>
    <t>MJ</t>
  </si>
  <si>
    <t>ks</t>
  </si>
  <si>
    <t>kpl</t>
  </si>
  <si>
    <t>Zhotovení protipožárních ucpávek v místech prostupů potrubí požárně dělící konstrukcí s odolností 30min.</t>
  </si>
  <si>
    <t>Zhotovení protipožárních ucpávek v místě prostupu kabelu požárně dělící konstrukcí s odolností 30min.</t>
  </si>
  <si>
    <t xml:space="preserve">Svod kondenzátu ke stávajícímu výměníku a napojení na stávající svod; D32; délka potrubí je cca 29 m. </t>
  </si>
  <si>
    <t>Uvedení do provozu, zaregulování na provozní parametry</t>
  </si>
  <si>
    <t>Zkoušky, revize, předávací dokumentace</t>
  </si>
  <si>
    <t>Prováděcí dokumentace a dokumentace skutečného provedení</t>
  </si>
  <si>
    <t>Stavební přípomoci - zhotovení prostupů stěnami pro rozvody chladu, následné stavební začištění, opravy výmalby, rozebrání, úpravy a opětovná kompletace kazetových podhledů.</t>
  </si>
  <si>
    <t>Ostatní náklady jinde neuvedené nutné pro úspěšné dokončení, zprovoznění a předání díla</t>
  </si>
  <si>
    <t xml:space="preserve">VZT - demontáž stropních výustí (2x)a napojení stávajícího přívodu vzduchu na kazetové jednotky(2x), demontáž, vyčištění a opětovná montáž zónového výměníku v potrubí VZT v podhledu m.č.1S309, včetně opravy izolací a opětovného napojení na chladící médium a odvod kondenzátu. </t>
  </si>
  <si>
    <t>Napájení cirkulačních jednotek z rozvaděče "01RPeněz" (jeden okruh pro všechny jednotky), instalace kabeláže s využitím stávajících tras, v podhledech, vč. zapojení na straně cirkulačnéch jednotek; na straně rozvaděče pouze příprava s dostatečnou rezervou kabelu pro napojení v rozvaděči. Délka trasy napájecího kabelu je cca 30m. Napojení v rozvaděči a instalace jištění není předmětem dodávky zhotovitele.</t>
  </si>
  <si>
    <t>Kabeláž pro MaR - propojení mezi cirkulační jednotkou a modulem nadřazeného systému ISŘ vč. zapojení na straně cirkulační jednotky. Délka tras je cca 24m. Samotná dodávka MaR není předmětem díla zhotovitele</t>
  </si>
  <si>
    <t>hod</t>
  </si>
  <si>
    <t>Investiční náklady celkem v Kč bez DPH (mezisoučet za položky č. 1 až 16)</t>
  </si>
  <si>
    <t>Dodávka a montáž rozvodu chladu, vč. parotěsné kaučukové izolace, pro 1 cirkulační jednotku, přenášený chladící výkon 3,0 kW, chladící médium propylenglykol, na odbočkách ze stávajícího rozvodu uzavírací a ruční regulační armatura (ventil s přednastavením), ucirkulační jednotky 2x uzavírací armatura a 1x reg. ventil se servopohonem (řízení 0-10V, napájení 24VAC);  délka trasy vč. převýšení je cca 10m</t>
  </si>
  <si>
    <t xml:space="preserve">Dodávka a montáž rozvodu chladu, vč. parotěsné kaučukové izolace, závěsů, montážního spojovacího a těsnícího materiálu, odvzdušnění, vypouštěcích armatur pro 2 cirkulační jednotky; přenášený chl. výkon 6,0 kW, chladící médium upravená voda; na odbočkách ze stávajícího rozvodu uzavírací a ruční regulační armatura (ventil s přednastavením), u každé cirkulační jednotky 2x uzavírací armatura a 1x reg. ventil se servopohonem (řízení 0-10V, napájení 24VAC); délka trasy vč. převýšení je cca 49m, z toho cca 12m pro výkon 3,0 kW, </t>
  </si>
  <si>
    <r>
      <t>Dodávka a montáž cirkulační kazetové chladící jednotky do podhledu; chladící médium upravená voda, 8/14°C;  Qchmin=2,9kW při středních otáčkách, max. hladina akustického tlaku Lw</t>
    </r>
    <r>
      <rPr>
        <sz val="8"/>
        <rFont val="Calibri"/>
        <family val="2"/>
        <charset val="238"/>
        <scheme val="minor"/>
      </rPr>
      <t>A</t>
    </r>
    <r>
      <rPr>
        <sz val="11"/>
        <rFont val="Calibri"/>
        <family val="2"/>
        <charset val="238"/>
        <scheme val="minor"/>
      </rPr>
      <t>= 39dB(A)při středních otáčkách, 3 stupně otáček, čerpadlo kondenzátu, snímač max. hladiny v kondenzátní vaničce s kontakty pro nadřazený systém ISŘ, max. výška vestavby do podhledu max. 300 mm</t>
    </r>
  </si>
  <si>
    <r>
      <t>Dodávka a montáž cirkulační kazetové chladící jednotky do podhledu; chladící médium propylenglykol 33%, 8/14°C;  Qchmin=2,9 kW při středních otáčkách,  max. hladina akustického tlaku Lw</t>
    </r>
    <r>
      <rPr>
        <sz val="8"/>
        <rFont val="Calibri"/>
        <family val="2"/>
        <charset val="238"/>
        <scheme val="minor"/>
      </rPr>
      <t>A</t>
    </r>
    <r>
      <rPr>
        <sz val="11"/>
        <rFont val="Calibri"/>
        <family val="2"/>
        <charset val="238"/>
        <scheme val="minor"/>
      </rPr>
      <t>= 39dB(A)při středních otáčkách, 3 stupně otáček, čerpadlo kondenzátu, snímač max. hladiny v kondenzátní vaničce s kontakty pro nadřazený systém ISŘ, max. výška vestavby do podhledu max.  300 mm</t>
    </r>
  </si>
  <si>
    <t>* Návrhové parametry chladícího média (upravená voda, T=7/12°C) pro FCU se neshodují s provozními parametry</t>
  </si>
  <si>
    <t>Výjezd zhotovitele (tam i zpět) na provedení mimozáruční opravy v pracovních dnech tj. pondělí až pátek v době od 15:00 do 22:00 hod</t>
  </si>
  <si>
    <t>Hodinová sazba za mimozáruční opravy v pracovních dnech tj. pondělí až pátek v době od 15:00 do 22:00 hod</t>
  </si>
  <si>
    <t>Hodinová sazba za mimozáruční opravy v pracovních dnech tj. pondělí až pátek v době od 22:00 do 06:00 hod následujícího dne a dnech pracovního volna (po celý den)</t>
  </si>
  <si>
    <t>Výjezd zhotovitele (tam i zpět) na provedení mimozáruční opravy v pracovních dnech tj. pondělí až pátek v době od 22:00 do 06:00 hod následujícího dne a ve dnech pracovního volna (po celý den)</t>
  </si>
  <si>
    <r>
      <t xml:space="preserve">Celková nabídková cena v Kč bez DPH </t>
    </r>
    <r>
      <rPr>
        <b/>
        <sz val="11"/>
        <color theme="1"/>
        <rFont val="Calibri"/>
        <family val="2"/>
        <charset val="238"/>
        <scheme val="minor"/>
      </rPr>
      <t>(součet položek č. 1 až 20)</t>
    </r>
  </si>
  <si>
    <t>Jednotková cena v Kč bez DPH</t>
  </si>
  <si>
    <t>Cena v Kč bez DPH</t>
  </si>
  <si>
    <t>Počet</t>
  </si>
  <si>
    <t>Mimozáruční opravy (modelový příklad za účelem porovnání nabídek)</t>
  </si>
  <si>
    <t>náklady na mimozáruční opravy celkem v Kč bez DPH (mezisoučet za položky č. 17 až 20)</t>
  </si>
  <si>
    <t>výjezd</t>
  </si>
  <si>
    <t>Příloha č. 2 poptávky</t>
  </si>
  <si>
    <t>Předpokládaný počet**</t>
  </si>
  <si>
    <t>** Předpokládaný počet mimozáručních oprav a výjezdů technika v cenové tabulce je uveden pouze za účelem porovnání nabídek a vychází z předpokládaného čerpání mimozáručních oprav a výjezdů technika zadavatelem (v souladu se ZZVZ po dobu trvání smlouvy). Zadavatel si vyhrazuje právo uvedené množství čerpat dle svých skutečných potřeb, tj. toto množství nedočerpat, i přečerpat či vůbec nečerpat, skutečný počet se tak může od předpokládaného počtu lišit.</t>
  </si>
  <si>
    <t>CENOVÁ TABULKA - "Cirkulační chlazení pokladen velkých výplat" (účastník vyplní jen žlutá pole)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</si>
</sst>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</numFmts>
  <fonts count="9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5" fillId="0" borderId="32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wrapText="1"/>
    </xf>
    <xf numFmtId="0" fontId="5" fillId="0" borderId="8" xfId="0" applyFont="1" applyBorder="1" applyAlignment="1" applyProtection="1">
      <alignment horizontal="center" vertical="center"/>
    </xf>
    <xf numFmtId="0" fontId="0" fillId="0" borderId="24" xfId="0" applyBorder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24" xfId="0" applyBorder="1" applyAlignment="1" applyProtection="1">
      <alignment horizontal="center"/>
    </xf>
    <xf numFmtId="0" fontId="7" fillId="3" borderId="18" xfId="0" applyFont="1" applyFill="1" applyBorder="1" applyAlignment="1" applyProtection="1">
      <alignment wrapText="1"/>
    </xf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>
      <alignment wrapText="1"/>
    </xf>
    <xf numFmtId="44" fontId="0" fillId="0" borderId="2" xfId="0" applyNumberFormat="1" applyFill="1" applyBorder="1" applyProtection="1"/>
    <xf numFmtId="0" fontId="7" fillId="3" borderId="19" xfId="0" applyFont="1" applyFill="1" applyBorder="1" applyAlignment="1" applyProtection="1">
      <alignment wrapText="1"/>
    </xf>
    <xf numFmtId="0" fontId="0" fillId="3" borderId="12" xfId="0" applyFill="1" applyBorder="1" applyAlignment="1" applyProtection="1">
      <alignment horizontal="center"/>
    </xf>
    <xf numFmtId="0" fontId="0" fillId="3" borderId="12" xfId="0" applyFill="1" applyBorder="1" applyAlignment="1" applyProtection="1">
      <alignment wrapText="1"/>
    </xf>
    <xf numFmtId="44" fontId="0" fillId="0" borderId="3" xfId="0" applyNumberFormat="1" applyFill="1" applyBorder="1" applyProtection="1"/>
    <xf numFmtId="0" fontId="0" fillId="3" borderId="19" xfId="0" applyFill="1" applyBorder="1" applyAlignment="1" applyProtection="1">
      <alignment wrapText="1"/>
    </xf>
    <xf numFmtId="0" fontId="7" fillId="3" borderId="12" xfId="0" applyFont="1" applyFill="1" applyBorder="1" applyAlignment="1" applyProtection="1">
      <alignment horizontal="center"/>
    </xf>
    <xf numFmtId="0" fontId="0" fillId="3" borderId="23" xfId="0" applyFill="1" applyBorder="1" applyAlignment="1" applyProtection="1">
      <alignment wrapText="1"/>
    </xf>
    <xf numFmtId="0" fontId="0" fillId="3" borderId="21" xfId="0" applyFill="1" applyBorder="1" applyAlignment="1" applyProtection="1">
      <alignment horizontal="center"/>
    </xf>
    <xf numFmtId="0" fontId="0" fillId="3" borderId="21" xfId="0" applyFill="1" applyBorder="1" applyAlignment="1" applyProtection="1">
      <alignment wrapText="1"/>
    </xf>
    <xf numFmtId="44" fontId="0" fillId="0" borderId="22" xfId="0" applyNumberFormat="1" applyFill="1" applyBorder="1" applyProtection="1"/>
    <xf numFmtId="0" fontId="1" fillId="0" borderId="1" xfId="0" applyFont="1" applyBorder="1" applyAlignment="1" applyProtection="1"/>
    <xf numFmtId="0" fontId="1" fillId="0" borderId="13" xfId="0" applyFont="1" applyBorder="1" applyAlignment="1" applyProtection="1"/>
    <xf numFmtId="0" fontId="0" fillId="0" borderId="13" xfId="0" applyBorder="1" applyAlignment="1" applyProtection="1"/>
    <xf numFmtId="0" fontId="5" fillId="0" borderId="4" xfId="0" applyFont="1" applyBorder="1" applyAlignment="1" applyProtection="1"/>
    <xf numFmtId="0" fontId="5" fillId="0" borderId="14" xfId="0" applyFont="1" applyBorder="1" applyAlignment="1" applyProtection="1"/>
    <xf numFmtId="0" fontId="4" fillId="0" borderId="14" xfId="0" applyFont="1" applyBorder="1" applyAlignment="1" applyProtection="1"/>
    <xf numFmtId="44" fontId="2" fillId="0" borderId="5" xfId="0" applyNumberFormat="1" applyFont="1" applyFill="1" applyBorder="1" applyProtection="1"/>
    <xf numFmtId="0" fontId="0" fillId="0" borderId="33" xfId="0" applyBorder="1" applyAlignment="1" applyProtection="1">
      <alignment horizontal="center"/>
    </xf>
    <xf numFmtId="0" fontId="1" fillId="0" borderId="0" xfId="0" applyFont="1" applyBorder="1" applyAlignment="1" applyProtection="1"/>
    <xf numFmtId="0" fontId="0" fillId="0" borderId="0" xfId="0" applyBorder="1" applyAlignment="1" applyProtection="1"/>
    <xf numFmtId="44" fontId="0" fillId="0" borderId="6" xfId="0" applyNumberFormat="1" applyFill="1" applyBorder="1" applyProtection="1"/>
    <xf numFmtId="0" fontId="0" fillId="0" borderId="7" xfId="0" applyBorder="1" applyAlignment="1" applyProtection="1">
      <alignment horizontal="center"/>
    </xf>
    <xf numFmtId="0" fontId="5" fillId="0" borderId="17" xfId="0" applyFont="1" applyBorder="1" applyAlignment="1" applyProtection="1">
      <alignment vertical="center"/>
    </xf>
    <xf numFmtId="0" fontId="5" fillId="0" borderId="17" xfId="0" applyFont="1" applyBorder="1" applyAlignment="1" applyProtection="1">
      <alignment horizontal="center" vertical="center" wrapText="1"/>
    </xf>
    <xf numFmtId="0" fontId="0" fillId="0" borderId="34" xfId="0" applyBorder="1" applyAlignment="1" applyProtection="1">
      <alignment horizontal="center"/>
    </xf>
    <xf numFmtId="0" fontId="0" fillId="3" borderId="35" xfId="0" applyFill="1" applyBorder="1" applyAlignment="1" applyProtection="1">
      <alignment wrapText="1"/>
    </xf>
    <xf numFmtId="0" fontId="0" fillId="3" borderId="28" xfId="0" applyFill="1" applyBorder="1" applyAlignment="1" applyProtection="1">
      <alignment horizontal="center"/>
    </xf>
    <xf numFmtId="0" fontId="0" fillId="3" borderId="29" xfId="0" applyFill="1" applyBorder="1" applyProtection="1"/>
    <xf numFmtId="44" fontId="7" fillId="0" borderId="30" xfId="0" applyNumberFormat="1" applyFont="1" applyFill="1" applyBorder="1" applyProtection="1"/>
    <xf numFmtId="0" fontId="0" fillId="0" borderId="31" xfId="0" applyBorder="1" applyAlignment="1" applyProtection="1">
      <alignment horizontal="center"/>
    </xf>
    <xf numFmtId="0" fontId="0" fillId="3" borderId="24" xfId="0" applyFill="1" applyBorder="1" applyAlignment="1" applyProtection="1">
      <alignment wrapText="1"/>
    </xf>
    <xf numFmtId="0" fontId="0" fillId="3" borderId="12" xfId="0" applyFill="1" applyBorder="1" applyProtection="1"/>
    <xf numFmtId="0" fontId="0" fillId="3" borderId="19" xfId="0" applyFill="1" applyBorder="1" applyAlignment="1" applyProtection="1">
      <alignment horizontal="center"/>
    </xf>
    <xf numFmtId="0" fontId="0" fillId="3" borderId="25" xfId="0" applyFill="1" applyBorder="1" applyAlignment="1" applyProtection="1">
      <alignment wrapText="1"/>
    </xf>
    <xf numFmtId="44" fontId="7" fillId="0" borderId="3" xfId="0" applyNumberFormat="1" applyFont="1" applyFill="1" applyBorder="1" applyProtection="1"/>
    <xf numFmtId="0" fontId="6" fillId="0" borderId="0" xfId="0" applyFont="1" applyProtection="1"/>
    <xf numFmtId="0" fontId="0" fillId="0" borderId="15" xfId="0" applyBorder="1" applyProtection="1"/>
    <xf numFmtId="42" fontId="0" fillId="0" borderId="16" xfId="0" applyNumberFormat="1" applyFill="1" applyBorder="1" applyProtection="1"/>
    <xf numFmtId="0" fontId="0" fillId="0" borderId="27" xfId="0" applyBorder="1" applyProtection="1"/>
    <xf numFmtId="0" fontId="0" fillId="0" borderId="20" xfId="0" applyBorder="1" applyProtection="1"/>
    <xf numFmtId="0" fontId="0" fillId="0" borderId="26" xfId="0" applyBorder="1" applyProtection="1"/>
    <xf numFmtId="0" fontId="0" fillId="0" borderId="25" xfId="0" applyBorder="1" applyAlignment="1" applyProtection="1">
      <alignment horizontal="center"/>
    </xf>
    <xf numFmtId="0" fontId="2" fillId="0" borderId="7" xfId="0" applyFont="1" applyBorder="1" applyProtection="1"/>
    <xf numFmtId="0" fontId="2" fillId="0" borderId="17" xfId="0" applyFont="1" applyBorder="1" applyProtection="1"/>
    <xf numFmtId="44" fontId="2" fillId="0" borderId="8" xfId="0" applyNumberFormat="1" applyFont="1" applyFill="1" applyBorder="1" applyProtection="1"/>
    <xf numFmtId="0" fontId="1" fillId="0" borderId="0" xfId="0" applyFont="1" applyProtection="1"/>
    <xf numFmtId="0" fontId="0" fillId="0" borderId="0" xfId="0" applyAlignment="1" applyProtection="1">
      <alignment horizontal="left" wrapText="1"/>
    </xf>
    <xf numFmtId="0" fontId="0" fillId="0" borderId="0" xfId="0" applyAlignment="1" applyProtection="1">
      <alignment wrapText="1"/>
    </xf>
    <xf numFmtId="0" fontId="0" fillId="2" borderId="9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4" fontId="0" fillId="2" borderId="13" xfId="0" applyNumberFormat="1" applyFill="1" applyBorder="1" applyAlignment="1" applyProtection="1">
      <alignment horizontal="right"/>
      <protection locked="0"/>
    </xf>
    <xf numFmtId="4" fontId="0" fillId="2" borderId="12" xfId="0" applyNumberFormat="1" applyFill="1" applyBorder="1" applyAlignment="1" applyProtection="1">
      <alignment horizontal="right"/>
      <protection locked="0"/>
    </xf>
    <xf numFmtId="4" fontId="0" fillId="2" borderId="21" xfId="0" applyNumberFormat="1" applyFill="1" applyBorder="1" applyAlignment="1" applyProtection="1">
      <alignment horizontal="right"/>
      <protection locked="0"/>
    </xf>
    <xf numFmtId="4" fontId="7" fillId="2" borderId="29" xfId="0" applyNumberFormat="1" applyFont="1" applyFill="1" applyBorder="1" applyAlignment="1" applyProtection="1">
      <alignment horizontal="right"/>
      <protection locked="0"/>
    </xf>
    <xf numFmtId="4" fontId="7" fillId="2" borderId="12" xfId="0" applyNumberFormat="1" applyFont="1" applyFill="1" applyBorder="1" applyAlignment="1" applyProtection="1">
      <alignment horizontal="right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zoomScale="110" zoomScaleNormal="110" workbookViewId="0">
      <selection activeCell="J10" sqref="J10"/>
    </sheetView>
  </sheetViews>
  <sheetFormatPr defaultRowHeight="15" x14ac:dyDescent="0.25"/>
  <cols>
    <col min="1" max="1" width="7.85546875" style="1" bestFit="1" customWidth="1"/>
    <col min="2" max="2" width="84.7109375" style="1" customWidth="1"/>
    <col min="3" max="3" width="14.140625" style="1" customWidth="1"/>
    <col min="4" max="4" width="7.140625" style="1" customWidth="1"/>
    <col min="5" max="5" width="16.85546875" style="1" customWidth="1"/>
    <col min="6" max="6" width="21" style="1" customWidth="1"/>
    <col min="7" max="16384" width="9.140625" style="1"/>
  </cols>
  <sheetData>
    <row r="1" spans="1:6" ht="22.5" customHeight="1" x14ac:dyDescent="0.3">
      <c r="B1" s="2"/>
      <c r="C1" s="2"/>
      <c r="D1" s="2"/>
      <c r="E1" s="2"/>
      <c r="F1" s="3" t="s">
        <v>36</v>
      </c>
    </row>
    <row r="2" spans="1:6" ht="23.25" customHeight="1" x14ac:dyDescent="0.3">
      <c r="B2" s="4" t="s">
        <v>39</v>
      </c>
      <c r="C2" s="4"/>
      <c r="D2" s="4"/>
      <c r="E2" s="4"/>
    </row>
    <row r="3" spans="1:6" ht="24" customHeight="1" thickBot="1" x14ac:dyDescent="0.3">
      <c r="B3" s="1" t="s">
        <v>0</v>
      </c>
    </row>
    <row r="4" spans="1:6" ht="15.75" thickBot="1" x14ac:dyDescent="0.3">
      <c r="B4" s="66"/>
      <c r="C4" s="67"/>
      <c r="D4" s="67"/>
      <c r="E4" s="67"/>
      <c r="F4" s="68"/>
    </row>
    <row r="5" spans="1:6" ht="15.75" thickBot="1" x14ac:dyDescent="0.3"/>
    <row r="6" spans="1:6" ht="30.75" thickBot="1" x14ac:dyDescent="0.3">
      <c r="A6" s="5" t="s">
        <v>1</v>
      </c>
      <c r="B6" s="6" t="s">
        <v>2</v>
      </c>
      <c r="C6" s="7" t="s">
        <v>32</v>
      </c>
      <c r="D6" s="7" t="s">
        <v>4</v>
      </c>
      <c r="E6" s="8" t="s">
        <v>30</v>
      </c>
      <c r="F6" s="9" t="s">
        <v>31</v>
      </c>
    </row>
    <row r="7" spans="1:6" ht="15.75" thickBot="1" x14ac:dyDescent="0.3">
      <c r="A7" s="10"/>
      <c r="B7" s="11"/>
      <c r="C7" s="11"/>
      <c r="D7" s="11"/>
      <c r="E7" s="11"/>
      <c r="F7" s="12"/>
    </row>
    <row r="8" spans="1:6" ht="75" x14ac:dyDescent="0.25">
      <c r="A8" s="13">
        <v>1</v>
      </c>
      <c r="B8" s="14" t="s">
        <v>22</v>
      </c>
      <c r="C8" s="15">
        <v>2</v>
      </c>
      <c r="D8" s="16" t="s">
        <v>5</v>
      </c>
      <c r="E8" s="69">
        <v>0</v>
      </c>
      <c r="F8" s="17">
        <f>E8*C8</f>
        <v>0</v>
      </c>
    </row>
    <row r="9" spans="1:6" ht="75" x14ac:dyDescent="0.25">
      <c r="A9" s="13">
        <v>2</v>
      </c>
      <c r="B9" s="18" t="s">
        <v>23</v>
      </c>
      <c r="C9" s="19">
        <v>1</v>
      </c>
      <c r="D9" s="20" t="s">
        <v>5</v>
      </c>
      <c r="E9" s="70">
        <v>0</v>
      </c>
      <c r="F9" s="21">
        <f t="shared" ref="F9:F23" si="0">E9*C9</f>
        <v>0</v>
      </c>
    </row>
    <row r="10" spans="1:6" x14ac:dyDescent="0.25">
      <c r="A10" s="13">
        <v>3</v>
      </c>
      <c r="B10" s="18" t="s">
        <v>3</v>
      </c>
      <c r="C10" s="19">
        <v>3</v>
      </c>
      <c r="D10" s="20" t="s">
        <v>6</v>
      </c>
      <c r="E10" s="70">
        <v>0</v>
      </c>
      <c r="F10" s="21">
        <f t="shared" si="0"/>
        <v>0</v>
      </c>
    </row>
    <row r="11" spans="1:6" ht="90" x14ac:dyDescent="0.25">
      <c r="A11" s="13">
        <v>4</v>
      </c>
      <c r="B11" s="18" t="s">
        <v>21</v>
      </c>
      <c r="C11" s="19">
        <v>1</v>
      </c>
      <c r="D11" s="20" t="s">
        <v>6</v>
      </c>
      <c r="E11" s="70">
        <v>0</v>
      </c>
      <c r="F11" s="21">
        <f t="shared" si="0"/>
        <v>0</v>
      </c>
    </row>
    <row r="12" spans="1:6" ht="75" x14ac:dyDescent="0.25">
      <c r="A12" s="13">
        <v>5</v>
      </c>
      <c r="B12" s="18" t="s">
        <v>20</v>
      </c>
      <c r="C12" s="19">
        <v>1</v>
      </c>
      <c r="D12" s="20" t="s">
        <v>6</v>
      </c>
      <c r="E12" s="70">
        <v>0</v>
      </c>
      <c r="F12" s="21">
        <f t="shared" si="0"/>
        <v>0</v>
      </c>
    </row>
    <row r="13" spans="1:6" ht="30" x14ac:dyDescent="0.25">
      <c r="A13" s="13">
        <v>6</v>
      </c>
      <c r="B13" s="18" t="s">
        <v>9</v>
      </c>
      <c r="C13" s="19">
        <v>1</v>
      </c>
      <c r="D13" s="20" t="s">
        <v>6</v>
      </c>
      <c r="E13" s="70">
        <v>0</v>
      </c>
      <c r="F13" s="21">
        <f t="shared" si="0"/>
        <v>0</v>
      </c>
    </row>
    <row r="14" spans="1:6" ht="60" x14ac:dyDescent="0.25">
      <c r="A14" s="13">
        <v>7</v>
      </c>
      <c r="B14" s="18" t="s">
        <v>15</v>
      </c>
      <c r="C14" s="19">
        <v>1</v>
      </c>
      <c r="D14" s="20" t="s">
        <v>6</v>
      </c>
      <c r="E14" s="70">
        <v>0</v>
      </c>
      <c r="F14" s="21">
        <f t="shared" si="0"/>
        <v>0</v>
      </c>
    </row>
    <row r="15" spans="1:6" ht="75" customHeight="1" x14ac:dyDescent="0.25">
      <c r="A15" s="13">
        <v>8</v>
      </c>
      <c r="B15" s="18" t="s">
        <v>16</v>
      </c>
      <c r="C15" s="19">
        <v>1</v>
      </c>
      <c r="D15" s="20" t="s">
        <v>6</v>
      </c>
      <c r="E15" s="70">
        <v>0</v>
      </c>
      <c r="F15" s="21">
        <f t="shared" si="0"/>
        <v>0</v>
      </c>
    </row>
    <row r="16" spans="1:6" ht="45" x14ac:dyDescent="0.25">
      <c r="A16" s="13">
        <v>9</v>
      </c>
      <c r="B16" s="18" t="s">
        <v>17</v>
      </c>
      <c r="C16" s="19">
        <v>3</v>
      </c>
      <c r="D16" s="20" t="s">
        <v>6</v>
      </c>
      <c r="E16" s="70">
        <v>0</v>
      </c>
      <c r="F16" s="21">
        <f t="shared" si="0"/>
        <v>0</v>
      </c>
    </row>
    <row r="17" spans="1:6" ht="29.25" customHeight="1" x14ac:dyDescent="0.25">
      <c r="A17" s="13">
        <v>10</v>
      </c>
      <c r="B17" s="18" t="s">
        <v>13</v>
      </c>
      <c r="C17" s="19">
        <v>1</v>
      </c>
      <c r="D17" s="20" t="s">
        <v>6</v>
      </c>
      <c r="E17" s="70">
        <v>0</v>
      </c>
      <c r="F17" s="21">
        <f t="shared" si="0"/>
        <v>0</v>
      </c>
    </row>
    <row r="18" spans="1:6" ht="30" x14ac:dyDescent="0.25">
      <c r="A18" s="13">
        <v>11</v>
      </c>
      <c r="B18" s="22" t="s">
        <v>7</v>
      </c>
      <c r="C18" s="23">
        <v>1</v>
      </c>
      <c r="D18" s="20" t="s">
        <v>6</v>
      </c>
      <c r="E18" s="70">
        <v>0</v>
      </c>
      <c r="F18" s="21">
        <f t="shared" ref="F18" si="1">E18*C18</f>
        <v>0</v>
      </c>
    </row>
    <row r="19" spans="1:6" ht="30" x14ac:dyDescent="0.25">
      <c r="A19" s="13">
        <v>12</v>
      </c>
      <c r="B19" s="22" t="s">
        <v>8</v>
      </c>
      <c r="C19" s="19">
        <v>1</v>
      </c>
      <c r="D19" s="20" t="s">
        <v>6</v>
      </c>
      <c r="E19" s="70">
        <v>0</v>
      </c>
      <c r="F19" s="21">
        <f t="shared" ref="F19" si="2">E19*C19</f>
        <v>0</v>
      </c>
    </row>
    <row r="20" spans="1:6" x14ac:dyDescent="0.25">
      <c r="A20" s="13">
        <v>13</v>
      </c>
      <c r="B20" s="22" t="s">
        <v>10</v>
      </c>
      <c r="C20" s="19">
        <v>1</v>
      </c>
      <c r="D20" s="20" t="s">
        <v>6</v>
      </c>
      <c r="E20" s="70">
        <v>0</v>
      </c>
      <c r="F20" s="21">
        <f>E20*C20</f>
        <v>0</v>
      </c>
    </row>
    <row r="21" spans="1:6" x14ac:dyDescent="0.25">
      <c r="A21" s="13">
        <v>14</v>
      </c>
      <c r="B21" s="22" t="s">
        <v>11</v>
      </c>
      <c r="C21" s="19">
        <v>1</v>
      </c>
      <c r="D21" s="20" t="s">
        <v>6</v>
      </c>
      <c r="E21" s="70">
        <v>0</v>
      </c>
      <c r="F21" s="21">
        <f t="shared" si="0"/>
        <v>0</v>
      </c>
    </row>
    <row r="22" spans="1:6" x14ac:dyDescent="0.25">
      <c r="A22" s="13">
        <v>15</v>
      </c>
      <c r="B22" s="22" t="s">
        <v>12</v>
      </c>
      <c r="C22" s="19">
        <v>1</v>
      </c>
      <c r="D22" s="20" t="s">
        <v>6</v>
      </c>
      <c r="E22" s="70">
        <v>0</v>
      </c>
      <c r="F22" s="21">
        <f t="shared" si="0"/>
        <v>0</v>
      </c>
    </row>
    <row r="23" spans="1:6" ht="19.5" customHeight="1" thickBot="1" x14ac:dyDescent="0.3">
      <c r="A23" s="13">
        <v>16</v>
      </c>
      <c r="B23" s="24" t="s">
        <v>14</v>
      </c>
      <c r="C23" s="25">
        <v>1</v>
      </c>
      <c r="D23" s="26" t="s">
        <v>6</v>
      </c>
      <c r="E23" s="71">
        <v>0</v>
      </c>
      <c r="F23" s="27">
        <f t="shared" si="0"/>
        <v>0</v>
      </c>
    </row>
    <row r="24" spans="1:6" x14ac:dyDescent="0.25">
      <c r="A24" s="13"/>
      <c r="B24" s="28"/>
      <c r="C24" s="29"/>
      <c r="D24" s="30"/>
      <c r="E24" s="30"/>
      <c r="F24" s="17"/>
    </row>
    <row r="25" spans="1:6" ht="19.5" thickBot="1" x14ac:dyDescent="0.35">
      <c r="A25" s="13"/>
      <c r="B25" s="31" t="s">
        <v>19</v>
      </c>
      <c r="C25" s="32"/>
      <c r="D25" s="33"/>
      <c r="E25" s="33"/>
      <c r="F25" s="34">
        <f>SUM(F8:F23)</f>
        <v>0</v>
      </c>
    </row>
    <row r="26" spans="1:6" ht="15.75" thickBot="1" x14ac:dyDescent="0.3">
      <c r="A26" s="35"/>
      <c r="B26" s="36"/>
      <c r="C26" s="36"/>
      <c r="D26" s="37"/>
      <c r="E26" s="37"/>
      <c r="F26" s="38"/>
    </row>
    <row r="27" spans="1:6" ht="30.75" thickBot="1" x14ac:dyDescent="0.3">
      <c r="A27" s="39"/>
      <c r="B27" s="40" t="s">
        <v>33</v>
      </c>
      <c r="C27" s="41" t="s">
        <v>37</v>
      </c>
      <c r="D27" s="7" t="s">
        <v>4</v>
      </c>
      <c r="E27" s="41" t="s">
        <v>30</v>
      </c>
      <c r="F27" s="9" t="s">
        <v>31</v>
      </c>
    </row>
    <row r="28" spans="1:6" ht="30" x14ac:dyDescent="0.25">
      <c r="A28" s="42">
        <v>17</v>
      </c>
      <c r="B28" s="43" t="s">
        <v>26</v>
      </c>
      <c r="C28" s="44">
        <v>24</v>
      </c>
      <c r="D28" s="45" t="s">
        <v>18</v>
      </c>
      <c r="E28" s="72">
        <v>0</v>
      </c>
      <c r="F28" s="46">
        <f>E28*C28</f>
        <v>0</v>
      </c>
    </row>
    <row r="29" spans="1:6" ht="30" x14ac:dyDescent="0.25">
      <c r="A29" s="47">
        <v>18</v>
      </c>
      <c r="B29" s="48" t="s">
        <v>27</v>
      </c>
      <c r="C29" s="44">
        <v>24</v>
      </c>
      <c r="D29" s="49" t="s">
        <v>18</v>
      </c>
      <c r="E29" s="72">
        <v>0</v>
      </c>
      <c r="F29" s="46">
        <f>E29*C29</f>
        <v>0</v>
      </c>
    </row>
    <row r="30" spans="1:6" ht="30" x14ac:dyDescent="0.25">
      <c r="A30" s="47">
        <v>19</v>
      </c>
      <c r="B30" s="48" t="s">
        <v>25</v>
      </c>
      <c r="C30" s="50">
        <v>6</v>
      </c>
      <c r="D30" s="49" t="s">
        <v>35</v>
      </c>
      <c r="E30" s="73">
        <v>0</v>
      </c>
      <c r="F30" s="46">
        <f>E30*C30</f>
        <v>0</v>
      </c>
    </row>
    <row r="31" spans="1:6" s="53" customFormat="1" ht="31.5" customHeight="1" thickBot="1" x14ac:dyDescent="0.3">
      <c r="A31" s="47">
        <v>20</v>
      </c>
      <c r="B31" s="51" t="s">
        <v>28</v>
      </c>
      <c r="C31" s="50">
        <v>6</v>
      </c>
      <c r="D31" s="49" t="s">
        <v>35</v>
      </c>
      <c r="E31" s="73">
        <v>0</v>
      </c>
      <c r="F31" s="52">
        <f>E31*C31</f>
        <v>0</v>
      </c>
    </row>
    <row r="32" spans="1:6" ht="15.75" thickBot="1" x14ac:dyDescent="0.3">
      <c r="A32" s="13"/>
      <c r="B32" s="54"/>
      <c r="C32" s="54"/>
      <c r="D32" s="54"/>
      <c r="E32" s="54"/>
      <c r="F32" s="55"/>
    </row>
    <row r="33" spans="1:6" ht="19.5" thickBot="1" x14ac:dyDescent="0.35">
      <c r="A33" s="13"/>
      <c r="B33" s="31" t="s">
        <v>34</v>
      </c>
      <c r="C33" s="32"/>
      <c r="D33" s="33"/>
      <c r="E33" s="33"/>
      <c r="F33" s="34">
        <f>SUM(F28:F31)</f>
        <v>0</v>
      </c>
    </row>
    <row r="34" spans="1:6" ht="15.75" thickBot="1" x14ac:dyDescent="0.3">
      <c r="A34" s="10"/>
      <c r="B34" s="56"/>
      <c r="C34" s="57"/>
      <c r="D34" s="57"/>
      <c r="E34" s="57"/>
      <c r="F34" s="58"/>
    </row>
    <row r="35" spans="1:6" s="53" customFormat="1" ht="19.5" thickBot="1" x14ac:dyDescent="0.35">
      <c r="A35" s="59"/>
      <c r="B35" s="60" t="s">
        <v>29</v>
      </c>
      <c r="C35" s="61"/>
      <c r="D35" s="61"/>
      <c r="E35" s="61"/>
      <c r="F35" s="62">
        <f>F25+F33</f>
        <v>0</v>
      </c>
    </row>
    <row r="36" spans="1:6" s="53" customFormat="1" x14ac:dyDescent="0.25">
      <c r="A36" s="1"/>
      <c r="B36" s="1"/>
      <c r="C36" s="1"/>
      <c r="D36" s="1"/>
      <c r="E36" s="1"/>
      <c r="F36" s="1"/>
    </row>
    <row r="37" spans="1:6" x14ac:dyDescent="0.25">
      <c r="B37" s="63" t="s">
        <v>24</v>
      </c>
      <c r="C37" s="63"/>
      <c r="D37" s="63"/>
    </row>
    <row r="38" spans="1:6" s="65" customFormat="1" ht="67.5" customHeight="1" x14ac:dyDescent="0.25">
      <c r="A38" s="1"/>
      <c r="B38" s="64" t="s">
        <v>38</v>
      </c>
      <c r="C38" s="64"/>
      <c r="D38" s="64"/>
      <c r="E38" s="64"/>
      <c r="F38" s="1"/>
    </row>
    <row r="40" spans="1:6" ht="21.75" customHeight="1" x14ac:dyDescent="0.25"/>
  </sheetData>
  <sheetProtection password="CC06" sheet="1" objects="1" scenarios="1"/>
  <protectedRanges>
    <protectedRange sqref="E28:E31" name="Oblast3_1"/>
    <protectedRange sqref="E8:E23" name="Oblast2_1"/>
    <protectedRange sqref="B4" name="Oblast1"/>
  </protectedRanges>
  <mergeCells count="3">
    <mergeCell ref="B4:F4"/>
    <mergeCell ref="B38:E38"/>
    <mergeCell ref="B2:E2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List2</vt:lpstr>
      <vt:lpstr>List2!Oblast_tisku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Matějka Petr</dc:creator>
  <cp:lastModifiedBy>Kvapil Václav</cp:lastModifiedBy>
  <cp:lastPrinted>2017-05-05T11:32:59Z</cp:lastPrinted>
  <dcterms:created xsi:type="dcterms:W3CDTF">2016-01-06T09:30:23Z</dcterms:created>
  <dcterms:modified xsi:type="dcterms:W3CDTF">2017-05-10T14:08:00Z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1334890365</vt:i4>
  </property>
  <property fmtid="{D5CDD505-2E9C-101B-9397-08002B2CF9AE}" pid="3" name="_NewReviewCycle">
    <vt:lpwstr/>
  </property>
  <property fmtid="{D5CDD505-2E9C-101B-9397-08002B2CF9AE}" pid="4" name="_EmailSubject">
    <vt:lpwstr>dokumentace k VZ "Cirkulační chlazení pokladen velkých výplat"</vt:lpwstr>
  </property>
  <property fmtid="{D5CDD505-2E9C-101B-9397-08002B2CF9AE}" pid="5" name="_AuthorEmail">
    <vt:lpwstr>Petra.Bolfova@cnb.cz</vt:lpwstr>
  </property>
  <property fmtid="{D5CDD505-2E9C-101B-9397-08002B2CF9AE}" pid="6" name="_AuthorEmailDisplayName">
    <vt:lpwstr>Bolfová Petra</vt:lpwstr>
  </property>
  <property fmtid="{D5CDD505-2E9C-101B-9397-08002B2CF9AE}" pid="7" name="_PreviousAdHocReviewCycleID">
    <vt:i4>213065766</vt:i4>
  </property>
  <property fmtid="{D5CDD505-2E9C-101B-9397-08002B2CF9AE}" pid="8" name="_ReviewingToolsShownOnce">
    <vt:lpwstr/>
  </property>
</Properties>
</file>