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130" windowHeight="12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List1!$A$1:$E$23</definedName>
  </definedNames>
  <calcPr calcId="145621"/>
</workbook>
</file>

<file path=xl/calcChain.xml><?xml version="1.0" encoding="utf-8"?>
<calcChain xmlns="http://schemas.openxmlformats.org/spreadsheetml/2006/main">
  <c r="D15" i="1" l="1"/>
  <c r="D14" i="1"/>
  <c r="E15" i="1" l="1"/>
  <c r="E14" i="1"/>
  <c r="E10" i="1"/>
  <c r="E6" i="1"/>
  <c r="E5" i="1"/>
  <c r="E11" i="1"/>
  <c r="E17" i="1" l="1"/>
  <c r="C7" i="1"/>
  <c r="A19" i="1" l="1"/>
  <c r="C17" i="1"/>
</calcChain>
</file>

<file path=xl/sharedStrings.xml><?xml version="1.0" encoding="utf-8"?>
<sst xmlns="http://schemas.openxmlformats.org/spreadsheetml/2006/main" count="28" uniqueCount="27">
  <si>
    <t>Cenová tabulka</t>
  </si>
  <si>
    <t>Cena celkem v Kč bez DPH</t>
  </si>
  <si>
    <t xml:space="preserve"> </t>
  </si>
  <si>
    <t>Dodávka, instalace a zprovoznění HW a SW</t>
  </si>
  <si>
    <t>1.</t>
  </si>
  <si>
    <t xml:space="preserve">Cena za dodávku, instalaci a zprovoznění HW </t>
  </si>
  <si>
    <t>2.</t>
  </si>
  <si>
    <t xml:space="preserve">Cena celkem </t>
  </si>
  <si>
    <t>Cena v Kč bez DPH služby za 
1 měsíc</t>
  </si>
  <si>
    <t>3.</t>
  </si>
  <si>
    <t>4.</t>
  </si>
  <si>
    <t>5.</t>
  </si>
  <si>
    <t>Příloha č. 2 ZD</t>
  </si>
  <si>
    <r>
      <t xml:space="preserve">Vysvětlivky pro vyplnění tabulek: Dodavatel vyplní pouze žlutá políčka tabulek. </t>
    </r>
    <r>
      <rPr>
        <b/>
        <u/>
        <sz val="10"/>
        <rFont val="Arial"/>
        <family val="2"/>
        <charset val="238"/>
      </rPr>
      <t>Ceny plnění budou uvedeny v Kč  bez DPH, vždy zaokrouhleny na 2 desetinná místa.</t>
    </r>
    <r>
      <rPr>
        <b/>
        <sz val="10"/>
        <rFont val="Arial"/>
        <family val="2"/>
        <charset val="238"/>
      </rPr>
      <t xml:space="preserve"> </t>
    </r>
  </si>
  <si>
    <t>6.</t>
  </si>
  <si>
    <t>7.</t>
  </si>
  <si>
    <r>
      <rPr>
        <b/>
        <sz val="10"/>
        <rFont val="Arial"/>
        <family val="2"/>
        <charset val="238"/>
      </rPr>
      <t>Celková nabídková cena v Kč bez DPH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(součet řádků 1. - 6.)</t>
    </r>
  </si>
  <si>
    <t>Cena za dodávku, instalaci a zprovoznění SW, včetně licence</t>
  </si>
  <si>
    <t>Podpora předplacená u výrobce</t>
  </si>
  <si>
    <t>Cena za podporu HW předplácenou do 31.8.2020 u výrobce dle čl. III odst. 3 Návrhu smlouvy                                                   (dodavatel není oprávněn doplnit 0,- do políčka "Jednorázová celková cena v Kč bez DPH ")</t>
  </si>
  <si>
    <t>Cena za podporu SW předplácenou do 31.8.2020 u výrobce dle čl. III odst. 4 Návrhu smlouvy                                                       (dodavatel není oprávněn doplnit 0,- do políčka "Jednorázová celková cena v Kč bez DPH ")</t>
  </si>
  <si>
    <t>Cena za podporu HW dle čl. III odst. 5 Návrhu smlouvy                (dodavatel není oprávněn doplnit 0,- do políčka "Cena v Kč bez DPH služby za 1 měsíc")</t>
  </si>
  <si>
    <t>Cena za podporu SW dle čl. III odst. 6 Návrhu smlouvy              (dodavatel není oprávněn doplnit 0,- do políčka "Cena v Kč bez DPH služby za 1 měsíc")</t>
  </si>
  <si>
    <t>Podpora poskytovaná přímo dodavatelem</t>
  </si>
  <si>
    <r>
      <t xml:space="preserve">Jednorázová celková cena v Kč bez DPH za podporu za </t>
    </r>
    <r>
      <rPr>
        <b/>
        <sz val="11"/>
        <color rgb="FFFF0000"/>
        <rFont val="Calibri"/>
        <family val="2"/>
        <charset val="238"/>
        <scheme val="minor"/>
      </rPr>
      <t>38</t>
    </r>
    <r>
      <rPr>
        <b/>
        <sz val="11"/>
        <color theme="1"/>
        <rFont val="Calibri"/>
        <family val="2"/>
        <charset val="238"/>
        <scheme val="minor"/>
      </rPr>
      <t xml:space="preserve"> měsíců*)</t>
    </r>
  </si>
  <si>
    <r>
      <t xml:space="preserve">Cena celkem v Kč bez DPH za podporu za </t>
    </r>
    <r>
      <rPr>
        <b/>
        <sz val="10"/>
        <color rgb="FFFF0000"/>
        <rFont val="Arial"/>
        <family val="2"/>
        <charset val="238"/>
      </rPr>
      <t>38</t>
    </r>
    <r>
      <rPr>
        <b/>
        <sz val="10"/>
        <rFont val="Arial"/>
        <family val="2"/>
        <charset val="238"/>
      </rPr>
      <t xml:space="preserve"> měsíců*)</t>
    </r>
  </si>
  <si>
    <r>
      <t xml:space="preserve">*) Předpokládaný počet měsíců podpory HW a SW je uveden pouze za účelem porovnání nabídek a vychází z předpokládaného dne zahájení čerpání podpory HW a SW, tj. </t>
    </r>
    <r>
      <rPr>
        <b/>
        <sz val="10"/>
        <color rgb="FFFF0000"/>
        <rFont val="Arial"/>
        <family val="2"/>
        <charset val="238"/>
      </rPr>
      <t>od 1.7.2017</t>
    </r>
    <r>
      <rPr>
        <b/>
        <sz val="10"/>
        <rFont val="Arial"/>
        <family val="2"/>
        <charset val="238"/>
      </rPr>
      <t xml:space="preserve"> do konce uvedeného období, tj. do dne 31.8.2020, tedy celkem za </t>
    </r>
    <r>
      <rPr>
        <b/>
        <sz val="10"/>
        <color rgb="FFFF0000"/>
        <rFont val="Arial"/>
        <family val="2"/>
        <charset val="238"/>
      </rPr>
      <t xml:space="preserve"> 38 měsíců</t>
    </r>
    <r>
      <rPr>
        <b/>
        <sz val="10"/>
        <rFont val="Arial"/>
        <family val="2"/>
        <charset val="238"/>
      </rPr>
      <t xml:space="preserve"> čerpání podpory (toto období je stanoveno v souladu se zákonem z důvodu uzavírání smlouvy na dobu určitou). Skutečné počty měsíců se mohou od předpokládaného počtu lišit s ohledem na délku a průběh zadávacího řízení a skutečný okamžik uzavření smlouvy.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</si>
</sst>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Times New Roman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4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Protection="1"/>
    <xf numFmtId="2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Protection="1"/>
    <xf numFmtId="0" fontId="2" fillId="0" borderId="10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 wrapText="1"/>
    </xf>
    <xf numFmtId="2" fontId="2" fillId="0" borderId="12" xfId="0" applyNumberFormat="1" applyFont="1" applyFill="1" applyBorder="1" applyProtection="1"/>
    <xf numFmtId="0" fontId="2" fillId="0" borderId="2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 wrapText="1"/>
    </xf>
    <xf numFmtId="2" fontId="2" fillId="4" borderId="23" xfId="0" applyNumberFormat="1" applyFont="1" applyFill="1" applyBorder="1" applyAlignment="1" applyProtection="1">
      <alignment horizontal="right"/>
    </xf>
    <xf numFmtId="0" fontId="3" fillId="0" borderId="2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4" fontId="0" fillId="0" borderId="26" xfId="0" applyNumberFormat="1" applyFill="1" applyBorder="1" applyProtection="1"/>
    <xf numFmtId="0" fontId="2" fillId="0" borderId="13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justify" vertical="top" wrapText="1"/>
    </xf>
    <xf numFmtId="4" fontId="0" fillId="5" borderId="24" xfId="0" applyNumberFormat="1" applyFont="1" applyFill="1" applyBorder="1" applyAlignment="1" applyProtection="1">
      <alignment horizontal="right"/>
      <protection locked="0"/>
    </xf>
    <xf numFmtId="4" fontId="7" fillId="5" borderId="17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6" fillId="6" borderId="23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0" xfId="0" applyBorder="1" applyProtection="1"/>
    <xf numFmtId="4" fontId="0" fillId="5" borderId="14" xfId="0" applyNumberFormat="1" applyFill="1" applyBorder="1" applyProtection="1">
      <protection locked="0"/>
    </xf>
    <xf numFmtId="4" fontId="0" fillId="5" borderId="9" xfId="0" applyNumberFormat="1" applyFill="1" applyBorder="1" applyProtection="1">
      <protection locked="0"/>
    </xf>
    <xf numFmtId="4" fontId="0" fillId="3" borderId="16" xfId="0" applyNumberFormat="1" applyFill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0" fontId="7" fillId="0" borderId="0" xfId="0" applyFont="1" applyProtection="1"/>
    <xf numFmtId="3" fontId="7" fillId="0" borderId="0" xfId="0" applyNumberFormat="1" applyFont="1" applyProtection="1"/>
    <xf numFmtId="2" fontId="2" fillId="4" borderId="14" xfId="0" applyNumberFormat="1" applyFont="1" applyFill="1" applyBorder="1" applyProtection="1"/>
    <xf numFmtId="2" fontId="2" fillId="4" borderId="9" xfId="0" applyNumberFormat="1" applyFont="1" applyFill="1" applyBorder="1" applyProtection="1"/>
    <xf numFmtId="0" fontId="8" fillId="0" borderId="0" xfId="0" applyFont="1" applyProtection="1"/>
    <xf numFmtId="3" fontId="8" fillId="0" borderId="0" xfId="0" applyNumberFormat="1" applyFont="1" applyProtection="1"/>
    <xf numFmtId="0" fontId="9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justify" vertical="top" wrapText="1"/>
    </xf>
    <xf numFmtId="2" fontId="4" fillId="4" borderId="11" xfId="0" applyNumberFormat="1" applyFont="1" applyFill="1" applyBorder="1" applyAlignment="1" applyProtection="1">
      <alignment horizontal="right"/>
    </xf>
    <xf numFmtId="2" fontId="4" fillId="4" borderId="3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justify" vertical="top" wrapText="1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1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left" vertical="center"/>
    </xf>
    <xf numFmtId="0" fontId="2" fillId="7" borderId="21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C15" sqref="C15"/>
    </sheetView>
  </sheetViews>
  <sheetFormatPr defaultRowHeight="15" x14ac:dyDescent="0.25"/>
  <cols>
    <col min="1" max="1" width="15.42578125" style="42" customWidth="1"/>
    <col min="2" max="2" width="56.7109375" style="42" customWidth="1"/>
    <col min="3" max="3" width="36.140625" style="42" customWidth="1"/>
    <col min="4" max="4" width="29.7109375" style="42" customWidth="1"/>
    <col min="5" max="5" width="31.5703125" style="42" customWidth="1"/>
    <col min="6" max="6" width="24.42578125" style="42" customWidth="1"/>
    <col min="7" max="7" width="24.140625" style="42" customWidth="1"/>
    <col min="8" max="8" width="24.42578125" style="42" customWidth="1"/>
    <col min="9" max="9" width="23.140625" style="42" customWidth="1"/>
    <col min="10" max="16384" width="9.140625" style="42"/>
  </cols>
  <sheetData>
    <row r="1" spans="1:6" ht="15.75" thickBot="1" x14ac:dyDescent="0.3">
      <c r="D1" s="43" t="s">
        <v>12</v>
      </c>
    </row>
    <row r="2" spans="1:6" ht="18.75" thickBot="1" x14ac:dyDescent="0.3">
      <c r="A2" s="58" t="s">
        <v>0</v>
      </c>
      <c r="B2" s="59"/>
      <c r="C2" s="59"/>
      <c r="D2" s="60"/>
    </row>
    <row r="3" spans="1:6" ht="15.75" thickBot="1" x14ac:dyDescent="0.3">
      <c r="A3" s="1" t="s">
        <v>2</v>
      </c>
      <c r="B3" s="1" t="s">
        <v>2</v>
      </c>
      <c r="C3" s="1"/>
      <c r="D3" s="7"/>
    </row>
    <row r="4" spans="1:6" ht="27.75" customHeight="1" thickBot="1" x14ac:dyDescent="0.3">
      <c r="A4" s="27" t="s">
        <v>3</v>
      </c>
      <c r="B4" s="28"/>
      <c r="C4" s="29" t="s">
        <v>1</v>
      </c>
      <c r="D4" s="8"/>
    </row>
    <row r="5" spans="1:6" ht="40.5" customHeight="1" x14ac:dyDescent="0.25">
      <c r="A5" s="26" t="s">
        <v>4</v>
      </c>
      <c r="B5" s="23" t="s">
        <v>5</v>
      </c>
      <c r="C5" s="41"/>
      <c r="D5" s="9"/>
      <c r="E5" s="56">
        <f>IF((TRUNC(C5,2)-C5)=0,0,1)</f>
        <v>0</v>
      </c>
    </row>
    <row r="6" spans="1:6" ht="44.25" customHeight="1" thickBot="1" x14ac:dyDescent="0.3">
      <c r="A6" s="19" t="s">
        <v>6</v>
      </c>
      <c r="B6" s="20" t="s">
        <v>17</v>
      </c>
      <c r="C6" s="40"/>
      <c r="D6" s="9"/>
      <c r="E6" s="56">
        <f>IF((TRUNC(C6,2)-C6)=0,0,1)</f>
        <v>0</v>
      </c>
    </row>
    <row r="7" spans="1:6" ht="15.75" thickBot="1" x14ac:dyDescent="0.3">
      <c r="A7" s="30"/>
      <c r="B7" s="31" t="s">
        <v>7</v>
      </c>
      <c r="C7" s="32">
        <f>SUM(C5:C6)</f>
        <v>0</v>
      </c>
      <c r="D7" s="10"/>
      <c r="E7" s="56"/>
      <c r="F7" s="52"/>
    </row>
    <row r="8" spans="1:6" ht="15.75" thickBot="1" x14ac:dyDescent="0.3">
      <c r="A8" s="14"/>
      <c r="B8" s="15"/>
      <c r="C8" s="15"/>
      <c r="D8" s="16"/>
      <c r="E8" s="55"/>
      <c r="F8" s="51"/>
    </row>
    <row r="9" spans="1:6" ht="34.5" customHeight="1" thickBot="1" x14ac:dyDescent="0.3">
      <c r="A9" s="65" t="s">
        <v>18</v>
      </c>
      <c r="B9" s="66"/>
      <c r="C9" s="44" t="s">
        <v>24</v>
      </c>
      <c r="D9" s="18"/>
      <c r="E9" s="56"/>
      <c r="F9" s="51"/>
    </row>
    <row r="10" spans="1:6" ht="54.75" customHeight="1" x14ac:dyDescent="0.25">
      <c r="A10" s="36" t="s">
        <v>9</v>
      </c>
      <c r="B10" s="37" t="s">
        <v>19</v>
      </c>
      <c r="C10" s="47"/>
      <c r="D10" s="45"/>
      <c r="E10" s="56">
        <f>IF((TRUNC(C10,2)-C10)=0,0,1)</f>
        <v>0</v>
      </c>
      <c r="F10" s="51"/>
    </row>
    <row r="11" spans="1:6" ht="52.5" customHeight="1" thickBot="1" x14ac:dyDescent="0.3">
      <c r="A11" s="38" t="s">
        <v>10</v>
      </c>
      <c r="B11" s="17" t="s">
        <v>20</v>
      </c>
      <c r="C11" s="48"/>
      <c r="D11" s="21"/>
      <c r="E11" s="56">
        <f>IF((TRUNC(C11,2)-C11)=0,0,1)</f>
        <v>0</v>
      </c>
      <c r="F11" s="51"/>
    </row>
    <row r="12" spans="1:6" ht="18.75" customHeight="1" thickBot="1" x14ac:dyDescent="0.3">
      <c r="A12" s="34"/>
      <c r="B12" s="33"/>
      <c r="C12" s="35"/>
      <c r="D12" s="9"/>
      <c r="E12" s="56"/>
      <c r="F12" s="51"/>
    </row>
    <row r="13" spans="1:6" ht="38.25" customHeight="1" thickBot="1" x14ac:dyDescent="0.3">
      <c r="A13" s="67" t="s">
        <v>23</v>
      </c>
      <c r="B13" s="68"/>
      <c r="C13" s="24" t="s">
        <v>8</v>
      </c>
      <c r="D13" s="25" t="s">
        <v>25</v>
      </c>
      <c r="E13" s="56"/>
      <c r="F13" s="51"/>
    </row>
    <row r="14" spans="1:6" ht="43.5" customHeight="1" x14ac:dyDescent="0.25">
      <c r="A14" s="22" t="s">
        <v>11</v>
      </c>
      <c r="B14" s="23" t="s">
        <v>21</v>
      </c>
      <c r="C14" s="49"/>
      <c r="D14" s="53">
        <f>38*C14</f>
        <v>0</v>
      </c>
      <c r="E14" s="56">
        <f>IF((TRUNC(C14,2)-C14)=0,0,1)</f>
        <v>0</v>
      </c>
      <c r="F14" s="51"/>
    </row>
    <row r="15" spans="1:6" ht="41.25" customHeight="1" thickBot="1" x14ac:dyDescent="0.3">
      <c r="A15" s="2" t="s">
        <v>14</v>
      </c>
      <c r="B15" s="17" t="s">
        <v>22</v>
      </c>
      <c r="C15" s="50"/>
      <c r="D15" s="54">
        <f>38*C15</f>
        <v>0</v>
      </c>
      <c r="E15" s="56">
        <f>IF((TRUNC(C15,2)-C15)=0,0,1)</f>
        <v>0</v>
      </c>
      <c r="F15" s="51"/>
    </row>
    <row r="16" spans="1:6" ht="15.75" thickBot="1" x14ac:dyDescent="0.3">
      <c r="A16" s="11"/>
      <c r="B16" s="12"/>
      <c r="C16" s="3"/>
      <c r="D16" s="13"/>
      <c r="E16" s="56"/>
      <c r="F16" s="51"/>
    </row>
    <row r="17" spans="1:9" ht="16.5" thickBot="1" x14ac:dyDescent="0.3">
      <c r="A17" s="4" t="s">
        <v>15</v>
      </c>
      <c r="B17" s="6" t="s">
        <v>16</v>
      </c>
      <c r="C17" s="62">
        <f>IF(E17=0,SUM(C5,C6,C10:C11,D14,D15),"CHYBA!!!")</f>
        <v>0</v>
      </c>
      <c r="D17" s="63"/>
      <c r="E17" s="56">
        <f>SUM(E5:E6,E10,E11,E14,E15)</f>
        <v>0</v>
      </c>
      <c r="F17" s="51"/>
    </row>
    <row r="18" spans="1:9" x14ac:dyDescent="0.25">
      <c r="A18" s="5"/>
      <c r="B18" s="3"/>
      <c r="C18" s="3"/>
      <c r="D18" s="3"/>
    </row>
    <row r="19" spans="1:9" ht="15.75" x14ac:dyDescent="0.25">
      <c r="A19" s="57" t="str">
        <f>IF(E17=0,"","Bylo zadáno více než povolený počet 2 desetinných míst v  "&amp; E17 &amp; " buňkách")</f>
        <v/>
      </c>
      <c r="B19" s="57"/>
      <c r="C19" s="57"/>
      <c r="D19" s="57"/>
    </row>
    <row r="20" spans="1:9" s="46" customFormat="1" ht="30.75" customHeight="1" x14ac:dyDescent="0.25">
      <c r="A20" s="64" t="s">
        <v>13</v>
      </c>
      <c r="B20" s="64"/>
      <c r="C20" s="64"/>
      <c r="D20" s="64"/>
      <c r="E20" s="3"/>
      <c r="F20" s="3"/>
      <c r="G20" s="3"/>
      <c r="H20" s="3"/>
      <c r="I20" s="3"/>
    </row>
    <row r="21" spans="1:9" ht="55.5" customHeight="1" x14ac:dyDescent="0.25">
      <c r="A21" s="61" t="s">
        <v>26</v>
      </c>
      <c r="B21" s="61"/>
      <c r="C21" s="61"/>
      <c r="D21" s="61"/>
      <c r="E21" s="46"/>
      <c r="F21" s="46"/>
      <c r="G21" s="46"/>
      <c r="H21" s="46"/>
      <c r="I21" s="46"/>
    </row>
    <row r="22" spans="1:9" x14ac:dyDescent="0.25">
      <c r="A22" s="9"/>
      <c r="B22" s="39"/>
      <c r="C22" s="39"/>
      <c r="D22" s="39"/>
    </row>
    <row r="23" spans="1:9" x14ac:dyDescent="0.25">
      <c r="A23" s="61"/>
      <c r="B23" s="61"/>
      <c r="C23" s="61"/>
      <c r="D23" s="61"/>
    </row>
  </sheetData>
  <sheetProtection password="CC06" sheet="1" objects="1" scenarios="1"/>
  <mergeCells count="8">
    <mergeCell ref="A19:D19"/>
    <mergeCell ref="A2:D2"/>
    <mergeCell ref="A21:D21"/>
    <mergeCell ref="C17:D17"/>
    <mergeCell ref="A23:D23"/>
    <mergeCell ref="A20:D20"/>
    <mergeCell ref="A9:B9"/>
    <mergeCell ref="A13:B13"/>
  </mergeCells>
  <pageMargins left="0.7" right="0.7" top="0.78740157499999996" bottom="0.78740157499999996" header="0.3" footer="0.3"/>
  <pageSetup paperSize="9" scale="51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Bolfová Petra</dc:creator>
  <cp:lastModifiedBy>Bolfová Petra</cp:lastModifiedBy>
  <dcterms:created xsi:type="dcterms:W3CDTF">2017-01-31T12:31:35Z</dcterms:created>
  <dcterms:modified xsi:type="dcterms:W3CDTF">2017-04-18T06:10:47Z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-832223936</vt:i4>
  </property>
  <property fmtid="{D5CDD505-2E9C-101B-9397-08002B2CF9AE}" pid="3" name="_NewReviewCycle">
    <vt:lpwstr/>
  </property>
  <property fmtid="{D5CDD505-2E9C-101B-9397-08002B2CF9AE}" pid="4" name="_EmailSubject">
    <vt:lpwstr>Příloha č. 1 ZD-Návrh smlouvy po přip rozp.docx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-27891376</vt:i4>
  </property>
  <property fmtid="{D5CDD505-2E9C-101B-9397-08002B2CF9AE}" pid="8" name="_ReviewingToolsShownOnce">
    <vt:lpwstr/>
  </property>
</Properties>
</file>