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22848" windowHeight="11208"/>
  </bookViews>
  <sheets>
    <sheet name="GO a Servis" sheetId="1" r:id="rId1"/>
  </sheets>
  <calcPr calcId="145621"/>
</workbook>
</file>

<file path=xl/calcChain.xml><?xml version="1.0" encoding="utf-8"?>
<calcChain xmlns="http://schemas.openxmlformats.org/spreadsheetml/2006/main">
  <c r="F8" i="1" l="1"/>
  <c r="F6" i="1"/>
  <c r="F26" i="1" l="1"/>
  <c r="F27" i="1"/>
  <c r="F28" i="1"/>
  <c r="F25" i="1"/>
  <c r="F21" i="1"/>
  <c r="F22" i="1"/>
  <c r="F23" i="1"/>
  <c r="F20" i="1"/>
  <c r="F16" i="1"/>
  <c r="F17" i="1"/>
  <c r="F18" i="1"/>
  <c r="F15" i="1"/>
  <c r="F11" i="1"/>
  <c r="F12" i="1"/>
  <c r="F13" i="1"/>
  <c r="F10" i="1"/>
  <c r="F29" i="1" l="1"/>
</calcChain>
</file>

<file path=xl/sharedStrings.xml><?xml version="1.0" encoding="utf-8"?>
<sst xmlns="http://schemas.openxmlformats.org/spreadsheetml/2006/main" count="45" uniqueCount="34">
  <si>
    <t>CENOVÁ TABULKA</t>
  </si>
  <si>
    <t xml:space="preserve">     Celková nabídková cena v Kč bez DPH</t>
  </si>
  <si>
    <t>Podkladem pro nacenění jednotlivých položek v cenové tabulce jsou požadavky, uvedené v návrhu smlouvy, který je součástí této poptávky – příloha č. 1 zadávací dokumentace – Návrh smlouvy.</t>
  </si>
  <si>
    <t>Celková cena v Kč bez DPH za 4 roky</t>
  </si>
  <si>
    <t>Cena v Kč bez DPH za 1 rok</t>
  </si>
  <si>
    <t>Opravy mimo paušální ceny a cena za zaškolení</t>
  </si>
  <si>
    <t>Cena oprav v pracovní dny od 7 hod. do 16 hod.</t>
  </si>
  <si>
    <t>Cena oprav v pracovní dny od 16 hod. do 22 hod.</t>
  </si>
  <si>
    <t>Cena oprav v pracovní dny od 22 hod. do 7 hod.</t>
  </si>
  <si>
    <t>Cena oprav v nepracovní dny</t>
  </si>
  <si>
    <t>Výjezd pro pobočku Praha</t>
  </si>
  <si>
    <t>Výjezd pro pobočku Brno</t>
  </si>
  <si>
    <t>Výjezd pro pobočku Hradec Králové</t>
  </si>
  <si>
    <t>Výjezd pro pobočku Ostrava</t>
  </si>
  <si>
    <t>Cena v Kč bez DPH za 1 hod.</t>
  </si>
  <si>
    <t>Doprava při opravách mimo paušální ceny a zaškolení</t>
  </si>
  <si>
    <t xml:space="preserve">Administrátorské práce                                  </t>
  </si>
  <si>
    <t>Cena administrátorských prací v pracovní dny od 7 hod. do 16 hod.</t>
  </si>
  <si>
    <t>Cena administrátorských prací v pracovní dny od 16 hod. do 22 hod.</t>
  </si>
  <si>
    <t>Cena oprav administrátorských prací v pracovní dny od 22 hod. do 7 hod.</t>
  </si>
  <si>
    <t>Cena administrátorských prací v nepracovní dny</t>
  </si>
  <si>
    <t xml:space="preserve">Cena v Kč bez DPH za 1 hod. </t>
  </si>
  <si>
    <t>Doprava při administrátorských prací</t>
  </si>
  <si>
    <t>Cena v Kč bez DPH za 1 výjezd</t>
  </si>
  <si>
    <t>Cena v EUR bez DPH za 1 rok</t>
  </si>
  <si>
    <t>Roční paušální cena za dodávku náhradních dílů a spotřebního materiálu (dle čl. III odst. 1 písm. a) návrhu smlouvy)</t>
  </si>
  <si>
    <t>Předpokládaný počet hodin za 1 rok***</t>
  </si>
  <si>
    <t>Předpokládaný počet výjezdů za 1 rok***</t>
  </si>
  <si>
    <t xml:space="preserve">Předpokládaný počet výjezdů za 1 rok*** </t>
  </si>
  <si>
    <t xml:space="preserve">***) Předpokládané množství hodin nebo výjezdů ročně je v souladu se zákonem č. 134/2016 Sb. o zadávání veřejných zakázek, ve znění pozdějších předpisů, stanoveno za období 4 roků  a je uvedeno pouze za účelem porovnání nabídek. Zadavatel si vyhrazuje právo uvedené množství čerpat dle svých reálných potřeb, tj. přečerpat, nedočerpat či vůbec nečerpat; skutečný počet se tak může od předpokládaného počtu hodin lišit.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</si>
  <si>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**) Cena zahrnuje také roční paušální cenu KMX dle přílohy č. 6 návrhu smlouvy, a to ve výši 864 000 Kč bez DPH (cena za 1. rok trvání smlouvy).</t>
  </si>
  <si>
    <t>Roční paušální cena práce prováděné v rámci údržby a oprav (dle čl. III odst. 1 písm. b) návrhu smlouvy)**</t>
  </si>
  <si>
    <t>Devizový kurz CZK/EUR*</t>
  </si>
  <si>
    <t>*) Hodnota devizového kurzu CZK/EUR vyhlášeného ČNB ke dni zahájení zadávacího řízení za účelem hodnocení nabídek.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</si>
</sst>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5" xfId="0" applyFont="1" applyFill="1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4" fontId="0" fillId="3" borderId="5" xfId="0" applyNumberFormat="1" applyFill="1" applyBorder="1" applyAlignment="1" applyProtection="1">
      <alignment horizontal="center" vertical="center"/>
      <protection locked="0"/>
    </xf>
    <xf numFmtId="3" fontId="0" fillId="4" borderId="5" xfId="0" applyNumberFormat="1" applyFont="1" applyFill="1" applyBorder="1" applyAlignment="1" applyProtection="1">
      <alignment horizontal="center" vertical="center"/>
    </xf>
    <xf numFmtId="3" fontId="0" fillId="4" borderId="5" xfId="0" applyNumberFormat="1" applyFill="1" applyBorder="1" applyAlignment="1" applyProtection="1">
      <alignment horizontal="center" vertical="center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4" fontId="6" fillId="4" borderId="4" xfId="0" applyNumberFormat="1" applyFont="1" applyFill="1" applyBorder="1" applyAlignment="1" applyProtection="1">
      <alignment horizontal="center" vertical="center"/>
    </xf>
    <xf numFmtId="4" fontId="0" fillId="4" borderId="9" xfId="0" applyNumberFormat="1" applyFill="1" applyBorder="1" applyAlignment="1" applyProtection="1">
      <alignment horizontal="center" vertical="center"/>
    </xf>
    <xf numFmtId="4" fontId="0" fillId="4" borderId="8" xfId="0" applyNumberFormat="1" applyFill="1" applyBorder="1" applyAlignment="1" applyProtection="1">
      <alignment horizontal="center" vertical="center"/>
    </xf>
    <xf numFmtId="4" fontId="0" fillId="4" borderId="2" xfId="0" applyNumberFormat="1" applyFill="1" applyBorder="1" applyAlignment="1" applyProtection="1">
      <alignment horizontal="center" vertical="center"/>
    </xf>
    <xf numFmtId="4" fontId="5" fillId="4" borderId="9" xfId="0" applyNumberFormat="1" applyFont="1" applyFill="1" applyBorder="1" applyAlignment="1" applyProtection="1">
      <alignment horizontal="center" vertical="center"/>
    </xf>
    <xf numFmtId="4" fontId="5" fillId="4" borderId="8" xfId="0" applyNumberFormat="1" applyFont="1" applyFill="1" applyBorder="1" applyAlignment="1" applyProtection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4" fontId="0" fillId="3" borderId="2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5"/>
  <sheetViews>
    <sheetView tabSelected="1" zoomScale="85" zoomScaleNormal="85" workbookViewId="0">
      <selection activeCell="M15" sqref="M15"/>
    </sheetView>
  </sheetViews>
  <sheetFormatPr defaultColWidth="8.88671875" defaultRowHeight="14.4" x14ac:dyDescent="0.3"/>
  <cols>
    <col min="1" max="1" width="8.88671875" style="2"/>
    <col min="2" max="2" width="20.6640625" style="2" customWidth="1"/>
    <col min="3" max="3" width="37" style="2" customWidth="1"/>
    <col min="4" max="4" width="33.88671875" style="2" customWidth="1"/>
    <col min="5" max="5" width="39.33203125" style="2" customWidth="1"/>
    <col min="6" max="11" width="8.88671875" style="2"/>
    <col min="12" max="12" width="11.5546875" style="2" customWidth="1"/>
    <col min="13" max="16384" width="8.88671875" style="2"/>
  </cols>
  <sheetData>
    <row r="2" spans="2:9" ht="11.4" customHeight="1" thickBot="1" x14ac:dyDescent="0.35"/>
    <row r="3" spans="2:9" ht="7.95" hidden="1" customHeight="1" thickBot="1" x14ac:dyDescent="0.35"/>
    <row r="4" spans="2:9" ht="28.2" customHeight="1" thickBot="1" x14ac:dyDescent="0.45">
      <c r="B4" s="41" t="s">
        <v>0</v>
      </c>
      <c r="C4" s="42"/>
      <c r="D4" s="42"/>
      <c r="E4" s="42"/>
      <c r="F4" s="42"/>
      <c r="G4" s="42"/>
      <c r="H4" s="42"/>
      <c r="I4" s="43"/>
    </row>
    <row r="5" spans="2:9" ht="15" customHeight="1" thickBot="1" x14ac:dyDescent="0.35">
      <c r="B5" s="31"/>
      <c r="C5" s="44"/>
      <c r="D5" s="11" t="s">
        <v>24</v>
      </c>
      <c r="E5" s="10" t="s">
        <v>32</v>
      </c>
      <c r="F5" s="19" t="s">
        <v>3</v>
      </c>
      <c r="G5" s="20"/>
      <c r="H5" s="20"/>
      <c r="I5" s="21"/>
    </row>
    <row r="6" spans="2:9" ht="25.2" customHeight="1" thickBot="1" x14ac:dyDescent="0.35">
      <c r="B6" s="22" t="s">
        <v>25</v>
      </c>
      <c r="C6" s="23"/>
      <c r="D6" s="9"/>
      <c r="E6" s="12">
        <v>27.02</v>
      </c>
      <c r="F6" s="13">
        <f>(D6*4)*E6</f>
        <v>0</v>
      </c>
      <c r="G6" s="14"/>
      <c r="H6" s="14"/>
      <c r="I6" s="15"/>
    </row>
    <row r="7" spans="2:9" ht="18.75" customHeight="1" thickBot="1" x14ac:dyDescent="0.35">
      <c r="B7" s="31"/>
      <c r="C7" s="46"/>
      <c r="D7" s="45" t="s">
        <v>4</v>
      </c>
      <c r="E7" s="46"/>
      <c r="F7" s="45" t="s">
        <v>3</v>
      </c>
      <c r="G7" s="46"/>
      <c r="H7" s="46"/>
      <c r="I7" s="44"/>
    </row>
    <row r="8" spans="2:9" ht="25.2" customHeight="1" thickBot="1" x14ac:dyDescent="0.35">
      <c r="B8" s="22" t="s">
        <v>31</v>
      </c>
      <c r="C8" s="23"/>
      <c r="D8" s="47"/>
      <c r="E8" s="48"/>
      <c r="F8" s="13">
        <f>D8*4</f>
        <v>0</v>
      </c>
      <c r="G8" s="14"/>
      <c r="H8" s="14"/>
      <c r="I8" s="15"/>
    </row>
    <row r="9" spans="2:9" ht="25.2" customHeight="1" thickBot="1" x14ac:dyDescent="0.35">
      <c r="B9" s="26" t="s">
        <v>5</v>
      </c>
      <c r="C9" s="21"/>
      <c r="D9" s="1" t="s">
        <v>14</v>
      </c>
      <c r="E9" s="10" t="s">
        <v>26</v>
      </c>
      <c r="F9" s="19" t="s">
        <v>3</v>
      </c>
      <c r="G9" s="20"/>
      <c r="H9" s="20"/>
      <c r="I9" s="21"/>
    </row>
    <row r="10" spans="2:9" ht="25.2" customHeight="1" thickBot="1" x14ac:dyDescent="0.35">
      <c r="B10" s="22" t="s">
        <v>6</v>
      </c>
      <c r="C10" s="23"/>
      <c r="D10" s="6"/>
      <c r="E10" s="7">
        <v>15</v>
      </c>
      <c r="F10" s="13">
        <f>(D10*E10)*4</f>
        <v>0</v>
      </c>
      <c r="G10" s="14"/>
      <c r="H10" s="14"/>
      <c r="I10" s="15"/>
    </row>
    <row r="11" spans="2:9" ht="25.2" customHeight="1" thickBot="1" x14ac:dyDescent="0.35">
      <c r="B11" s="22" t="s">
        <v>7</v>
      </c>
      <c r="C11" s="23"/>
      <c r="D11" s="6"/>
      <c r="E11" s="7">
        <v>3</v>
      </c>
      <c r="F11" s="13">
        <f t="shared" ref="F11:F13" si="0">(D11*E11)*4</f>
        <v>0</v>
      </c>
      <c r="G11" s="14"/>
      <c r="H11" s="14"/>
      <c r="I11" s="15"/>
    </row>
    <row r="12" spans="2:9" ht="25.2" customHeight="1" thickBot="1" x14ac:dyDescent="0.35">
      <c r="B12" s="22" t="s">
        <v>8</v>
      </c>
      <c r="C12" s="23"/>
      <c r="D12" s="6"/>
      <c r="E12" s="7">
        <v>1</v>
      </c>
      <c r="F12" s="13">
        <f t="shared" si="0"/>
        <v>0</v>
      </c>
      <c r="G12" s="14"/>
      <c r="H12" s="14"/>
      <c r="I12" s="15"/>
    </row>
    <row r="13" spans="2:9" ht="25.2" customHeight="1" thickBot="1" x14ac:dyDescent="0.35">
      <c r="B13" s="22" t="s">
        <v>9</v>
      </c>
      <c r="C13" s="23"/>
      <c r="D13" s="6"/>
      <c r="E13" s="7">
        <v>1</v>
      </c>
      <c r="F13" s="13">
        <f t="shared" si="0"/>
        <v>0</v>
      </c>
      <c r="G13" s="14"/>
      <c r="H13" s="14"/>
      <c r="I13" s="15"/>
    </row>
    <row r="14" spans="2:9" ht="40.950000000000003" customHeight="1" thickBot="1" x14ac:dyDescent="0.35">
      <c r="B14" s="24" t="s">
        <v>15</v>
      </c>
      <c r="C14" s="25"/>
      <c r="D14" s="3" t="s">
        <v>23</v>
      </c>
      <c r="E14" s="3" t="s">
        <v>27</v>
      </c>
      <c r="F14" s="19" t="s">
        <v>3</v>
      </c>
      <c r="G14" s="20"/>
      <c r="H14" s="20"/>
      <c r="I14" s="21"/>
    </row>
    <row r="15" spans="2:9" ht="15" thickBot="1" x14ac:dyDescent="0.35">
      <c r="B15" s="22" t="s">
        <v>10</v>
      </c>
      <c r="C15" s="23"/>
      <c r="D15" s="6"/>
      <c r="E15" s="8">
        <v>5</v>
      </c>
      <c r="F15" s="13">
        <f>(D15*E15)*4</f>
        <v>0</v>
      </c>
      <c r="G15" s="14"/>
      <c r="H15" s="14"/>
      <c r="I15" s="15"/>
    </row>
    <row r="16" spans="2:9" ht="15" thickBot="1" x14ac:dyDescent="0.35">
      <c r="B16" s="22" t="s">
        <v>11</v>
      </c>
      <c r="C16" s="23"/>
      <c r="D16" s="6"/>
      <c r="E16" s="8">
        <v>3</v>
      </c>
      <c r="F16" s="13">
        <f t="shared" ref="F16:F18" si="1">(D16*E16)*4</f>
        <v>0</v>
      </c>
      <c r="G16" s="14"/>
      <c r="H16" s="14"/>
      <c r="I16" s="15"/>
    </row>
    <row r="17" spans="2:9" ht="15" thickBot="1" x14ac:dyDescent="0.35">
      <c r="B17" s="22" t="s">
        <v>12</v>
      </c>
      <c r="C17" s="23"/>
      <c r="D17" s="6"/>
      <c r="E17" s="8">
        <v>1</v>
      </c>
      <c r="F17" s="13">
        <f t="shared" si="1"/>
        <v>0</v>
      </c>
      <c r="G17" s="14"/>
      <c r="H17" s="14"/>
      <c r="I17" s="15"/>
    </row>
    <row r="18" spans="2:9" ht="15" thickBot="1" x14ac:dyDescent="0.35">
      <c r="B18" s="22" t="s">
        <v>13</v>
      </c>
      <c r="C18" s="23"/>
      <c r="D18" s="6"/>
      <c r="E18" s="8">
        <v>1</v>
      </c>
      <c r="F18" s="13">
        <f t="shared" si="1"/>
        <v>0</v>
      </c>
      <c r="G18" s="14"/>
      <c r="H18" s="14"/>
      <c r="I18" s="15"/>
    </row>
    <row r="19" spans="2:9" ht="69.75" customHeight="1" thickBot="1" x14ac:dyDescent="0.35">
      <c r="B19" s="26" t="s">
        <v>16</v>
      </c>
      <c r="C19" s="21"/>
      <c r="D19" s="1" t="s">
        <v>21</v>
      </c>
      <c r="E19" s="1" t="s">
        <v>26</v>
      </c>
      <c r="F19" s="19" t="s">
        <v>3</v>
      </c>
      <c r="G19" s="20"/>
      <c r="H19" s="20"/>
      <c r="I19" s="21"/>
    </row>
    <row r="20" spans="2:9" ht="15" thickBot="1" x14ac:dyDescent="0.35">
      <c r="B20" s="22" t="s">
        <v>17</v>
      </c>
      <c r="C20" s="23"/>
      <c r="D20" s="6"/>
      <c r="E20" s="8">
        <v>70</v>
      </c>
      <c r="F20" s="13">
        <f>(D20*E20)*4</f>
        <v>0</v>
      </c>
      <c r="G20" s="14"/>
      <c r="H20" s="14"/>
      <c r="I20" s="15"/>
    </row>
    <row r="21" spans="2:9" ht="15" thickBot="1" x14ac:dyDescent="0.35">
      <c r="B21" s="22" t="s">
        <v>18</v>
      </c>
      <c r="C21" s="23"/>
      <c r="D21" s="6"/>
      <c r="E21" s="8">
        <v>4</v>
      </c>
      <c r="F21" s="13">
        <f t="shared" ref="F21:F23" si="2">(D21*E21)*4</f>
        <v>0</v>
      </c>
      <c r="G21" s="14"/>
      <c r="H21" s="14"/>
      <c r="I21" s="15"/>
    </row>
    <row r="22" spans="2:9" ht="26.4" customHeight="1" thickBot="1" x14ac:dyDescent="0.35">
      <c r="B22" s="22" t="s">
        <v>19</v>
      </c>
      <c r="C22" s="23"/>
      <c r="D22" s="6"/>
      <c r="E22" s="8">
        <v>1</v>
      </c>
      <c r="F22" s="13">
        <f t="shared" si="2"/>
        <v>0</v>
      </c>
      <c r="G22" s="14"/>
      <c r="H22" s="14"/>
      <c r="I22" s="15"/>
    </row>
    <row r="23" spans="2:9" ht="15" thickBot="1" x14ac:dyDescent="0.35">
      <c r="B23" s="22" t="s">
        <v>20</v>
      </c>
      <c r="C23" s="23"/>
      <c r="D23" s="6"/>
      <c r="E23" s="8">
        <v>1</v>
      </c>
      <c r="F23" s="13">
        <f t="shared" si="2"/>
        <v>0</v>
      </c>
      <c r="G23" s="14"/>
      <c r="H23" s="14"/>
      <c r="I23" s="15"/>
    </row>
    <row r="24" spans="2:9" ht="55.5" customHeight="1" thickBot="1" x14ac:dyDescent="0.35">
      <c r="B24" s="31" t="s">
        <v>22</v>
      </c>
      <c r="C24" s="32"/>
      <c r="D24" s="3" t="s">
        <v>23</v>
      </c>
      <c r="E24" s="4" t="s">
        <v>28</v>
      </c>
      <c r="F24" s="19" t="s">
        <v>3</v>
      </c>
      <c r="G24" s="20"/>
      <c r="H24" s="20"/>
      <c r="I24" s="21"/>
    </row>
    <row r="25" spans="2:9" ht="15" thickBot="1" x14ac:dyDescent="0.35">
      <c r="B25" s="33" t="s">
        <v>10</v>
      </c>
      <c r="C25" s="34"/>
      <c r="D25" s="6"/>
      <c r="E25" s="8">
        <v>20</v>
      </c>
      <c r="F25" s="13">
        <f>(D25*E25)*4</f>
        <v>0</v>
      </c>
      <c r="G25" s="14"/>
      <c r="H25" s="14"/>
      <c r="I25" s="15"/>
    </row>
    <row r="26" spans="2:9" ht="15" thickBot="1" x14ac:dyDescent="0.35">
      <c r="B26" s="39" t="s">
        <v>11</v>
      </c>
      <c r="C26" s="40"/>
      <c r="D26" s="6"/>
      <c r="E26" s="8">
        <v>10</v>
      </c>
      <c r="F26" s="13">
        <f t="shared" ref="F26:F28" si="3">(D26*E26)*4</f>
        <v>0</v>
      </c>
      <c r="G26" s="14"/>
      <c r="H26" s="14"/>
      <c r="I26" s="15"/>
    </row>
    <row r="27" spans="2:9" ht="15" thickBot="1" x14ac:dyDescent="0.35">
      <c r="B27" s="39" t="s">
        <v>12</v>
      </c>
      <c r="C27" s="40"/>
      <c r="D27" s="6"/>
      <c r="E27" s="8">
        <v>4</v>
      </c>
      <c r="F27" s="13">
        <f t="shared" si="3"/>
        <v>0</v>
      </c>
      <c r="G27" s="14"/>
      <c r="H27" s="14"/>
      <c r="I27" s="15"/>
    </row>
    <row r="28" spans="2:9" ht="15" thickBot="1" x14ac:dyDescent="0.35">
      <c r="B28" s="39" t="s">
        <v>13</v>
      </c>
      <c r="C28" s="40"/>
      <c r="D28" s="6"/>
      <c r="E28" s="8">
        <v>4</v>
      </c>
      <c r="F28" s="13">
        <f t="shared" si="3"/>
        <v>0</v>
      </c>
      <c r="G28" s="14"/>
      <c r="H28" s="14"/>
      <c r="I28" s="15"/>
    </row>
    <row r="29" spans="2:9" ht="15" customHeight="1" thickBot="1" x14ac:dyDescent="0.35">
      <c r="B29" s="35" t="s">
        <v>1</v>
      </c>
      <c r="C29" s="36"/>
      <c r="D29" s="36"/>
      <c r="E29" s="37"/>
      <c r="F29" s="16">
        <f>F6++F8+F10+F11+F12+F13+F15+F16+F17+F18+F20+F21+F22+F23+F25+F26+F27+F28</f>
        <v>0</v>
      </c>
      <c r="G29" s="17"/>
      <c r="H29" s="17"/>
      <c r="I29" s="18"/>
    </row>
    <row r="30" spans="2:9" ht="27" customHeight="1" x14ac:dyDescent="0.3">
      <c r="B30" s="38"/>
      <c r="C30" s="38"/>
      <c r="D30" s="38"/>
      <c r="E30" s="38"/>
    </row>
    <row r="31" spans="2:9" ht="18.75" customHeight="1" x14ac:dyDescent="0.3">
      <c r="B31" s="27" t="s">
        <v>33</v>
      </c>
      <c r="C31" s="28"/>
      <c r="D31" s="28"/>
      <c r="E31" s="28"/>
    </row>
    <row r="32" spans="2:9" ht="18.75" customHeight="1" x14ac:dyDescent="0.3">
      <c r="B32" s="27" t="s">
        <v>30</v>
      </c>
      <c r="C32" s="28"/>
      <c r="D32" s="28"/>
      <c r="E32" s="28"/>
    </row>
    <row r="33" spans="2:5" ht="42" customHeight="1" x14ac:dyDescent="0.3">
      <c r="B33" s="27" t="s">
        <v>29</v>
      </c>
      <c r="C33" s="28"/>
      <c r="D33" s="28"/>
      <c r="E33" s="28"/>
    </row>
    <row r="34" spans="2:5" ht="27.6" customHeight="1" x14ac:dyDescent="0.3">
      <c r="B34" s="29" t="s">
        <v>2</v>
      </c>
      <c r="C34" s="30"/>
      <c r="D34" s="30"/>
      <c r="E34" s="30"/>
    </row>
    <row r="35" spans="2:5" x14ac:dyDescent="0.3">
      <c r="B35" s="5"/>
      <c r="C35" s="5"/>
    </row>
  </sheetData>
  <sheetProtection password="CC06" sheet="1" objects="1" scenarios="1"/>
  <mergeCells count="58">
    <mergeCell ref="F20:I20"/>
    <mergeCell ref="F21:I21"/>
    <mergeCell ref="F22:I22"/>
    <mergeCell ref="F23:I23"/>
    <mergeCell ref="F19:I19"/>
    <mergeCell ref="F14:I14"/>
    <mergeCell ref="F9:I9"/>
    <mergeCell ref="F10:I10"/>
    <mergeCell ref="F11:I11"/>
    <mergeCell ref="F12:I12"/>
    <mergeCell ref="F13:I13"/>
    <mergeCell ref="F15:I15"/>
    <mergeCell ref="F16:I16"/>
    <mergeCell ref="F17:I17"/>
    <mergeCell ref="F18:I18"/>
    <mergeCell ref="B4:I4"/>
    <mergeCell ref="B5:C5"/>
    <mergeCell ref="B6:C6"/>
    <mergeCell ref="B8:C8"/>
    <mergeCell ref="F7:I7"/>
    <mergeCell ref="F8:I8"/>
    <mergeCell ref="D8:E8"/>
    <mergeCell ref="B7:C7"/>
    <mergeCell ref="D7:E7"/>
    <mergeCell ref="F5:I5"/>
    <mergeCell ref="F6:I6"/>
    <mergeCell ref="B34:E34"/>
    <mergeCell ref="B24:C24"/>
    <mergeCell ref="B25:C25"/>
    <mergeCell ref="B29:E29"/>
    <mergeCell ref="B30:E30"/>
    <mergeCell ref="B27:C27"/>
    <mergeCell ref="B28:C28"/>
    <mergeCell ref="B26:C26"/>
    <mergeCell ref="B32:E32"/>
    <mergeCell ref="B31:E31"/>
    <mergeCell ref="B9:C9"/>
    <mergeCell ref="B10:C10"/>
    <mergeCell ref="B11:C11"/>
    <mergeCell ref="B12:C12"/>
    <mergeCell ref="B33:E33"/>
    <mergeCell ref="B13:C13"/>
    <mergeCell ref="B15:C15"/>
    <mergeCell ref="B16:C16"/>
    <mergeCell ref="B17:C17"/>
    <mergeCell ref="B21:C21"/>
    <mergeCell ref="B14:C14"/>
    <mergeCell ref="B18:C18"/>
    <mergeCell ref="B19:C19"/>
    <mergeCell ref="B20:C20"/>
    <mergeCell ref="F27:I27"/>
    <mergeCell ref="F28:I28"/>
    <mergeCell ref="F29:I29"/>
    <mergeCell ref="F24:I24"/>
    <mergeCell ref="B22:C22"/>
    <mergeCell ref="B23:C23"/>
    <mergeCell ref="F25:I25"/>
    <mergeCell ref="F26:I26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GO a Servis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Lukšová Michaela</cp:lastModifiedBy>
  <cp:lastPrinted>2016-04-13T13:22:03Z</cp:lastPrinted>
  <dcterms:created xsi:type="dcterms:W3CDTF">2015-03-04T09:26:06Z</dcterms:created>
  <dcterms:modified xsi:type="dcterms:W3CDTF">2016-11-04T12:21:55Z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697861486</vt:i4>
  </property>
  <property fmtid="{D5CDD505-2E9C-101B-9397-08002B2CF9AE}" pid="3" name="_NewReviewCycle">
    <vt:lpwstr/>
  </property>
  <property fmtid="{D5CDD505-2E9C-101B-9397-08002B2CF9AE}" pid="4" name="_EmailSubject">
    <vt:lpwstr>Zadávací dokumentace - BPS</vt:lpwstr>
  </property>
  <property fmtid="{D5CDD505-2E9C-101B-9397-08002B2CF9AE}" pid="5" name="_AuthorEmail">
    <vt:lpwstr>Michaela.Luksova@cnb.cz</vt:lpwstr>
  </property>
  <property fmtid="{D5CDD505-2E9C-101B-9397-08002B2CF9AE}" pid="6" name="_AuthorEmailDisplayName">
    <vt:lpwstr>Lukšová Michaela</vt:lpwstr>
  </property>
  <property fmtid="{D5CDD505-2E9C-101B-9397-08002B2CF9AE}" pid="7" name="_PreviousAdHocReviewCycleID">
    <vt:i4>-542088822</vt:i4>
  </property>
  <property fmtid="{D5CDD505-2E9C-101B-9397-08002B2CF9AE}" pid="8" name="_ReviewingToolsShownOnce">
    <vt:lpwstr/>
  </property>
</Properties>
</file>