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2405"/>
  </bookViews>
  <sheets>
    <sheet name="Část B" sheetId="1" r:id="rId1"/>
  </sheets>
  <definedNames>
    <definedName name="_xlnm.Print_Area" localSheetId="0">'Část B'!$B$2:$G$85</definedName>
    <definedName name="Z_FE5F5B02_4FB0_421F_B81A_31A63664C898_.wvu.PrintArea" localSheetId="0" hidden="1">'Část B'!$B$2:$G$85</definedName>
  </definedNames>
  <calcPr calcId="145621" calcOnSave="0"/>
  <customWorkbookViews>
    <customWorkbookView name="VM – osobní zobrazení" guid="{FE5F5B02-4FB0-421F-B81A-31A63664C898}" mergeInterval="0" personalView="1" maximized="1" windowWidth="1916" windowHeight="913" activeSheetId="1"/>
  </customWorkbookViews>
</workbook>
</file>

<file path=xl/calcChain.xml><?xml version="1.0" encoding="utf-8"?>
<calcChain xmlns="http://schemas.openxmlformats.org/spreadsheetml/2006/main">
  <c r="G73" i="1" l="1"/>
  <c r="G75" i="1" s="1"/>
</calcChain>
</file>

<file path=xl/sharedStrings.xml><?xml version="1.0" encoding="utf-8"?>
<sst xmlns="http://schemas.openxmlformats.org/spreadsheetml/2006/main" count="288" uniqueCount="185">
  <si>
    <t>Název</t>
  </si>
  <si>
    <t>ks</t>
  </si>
  <si>
    <t>Vydavatel</t>
  </si>
  <si>
    <t>Accountancy</t>
  </si>
  <si>
    <t>0001-4664</t>
  </si>
  <si>
    <t>Wolters Kluwer</t>
  </si>
  <si>
    <t>0001-6373</t>
  </si>
  <si>
    <t>Hungarian Academy of Sciences</t>
  </si>
  <si>
    <t>0002-8282</t>
  </si>
  <si>
    <t>American Economic Association</t>
  </si>
  <si>
    <t>Banker</t>
  </si>
  <si>
    <t>0005-5395</t>
  </si>
  <si>
    <t>Financial Times Business</t>
  </si>
  <si>
    <t>Banking Technology</t>
  </si>
  <si>
    <t>0266-0865</t>
  </si>
  <si>
    <t>BT &amp; Informa Prof. Publ.</t>
  </si>
  <si>
    <t>Banknote Reporter</t>
  </si>
  <si>
    <t>0164-0828</t>
  </si>
  <si>
    <t>Krause</t>
  </si>
  <si>
    <t>Biatec</t>
  </si>
  <si>
    <t>1335-0900</t>
  </si>
  <si>
    <t>Národná banka Slovenska</t>
  </si>
  <si>
    <t>Central Banking</t>
  </si>
  <si>
    <t>0960-6319</t>
  </si>
  <si>
    <t>Central Banking Publications</t>
  </si>
  <si>
    <t>Central European Journal of Operations Research</t>
  </si>
  <si>
    <t>1435-246X</t>
  </si>
  <si>
    <t>Springer</t>
  </si>
  <si>
    <t>0957-0950</t>
  </si>
  <si>
    <t>Consensus Economics</t>
  </si>
  <si>
    <r>
      <t>Counterfeits and Forgeries</t>
    </r>
    <r>
      <rPr>
        <b/>
        <sz val="12"/>
        <rFont val="Times New Roman"/>
        <family val="1"/>
        <charset val="238"/>
      </rPr>
      <t xml:space="preserve"> </t>
    </r>
  </si>
  <si>
    <t>Keesing Reference Systems</t>
  </si>
  <si>
    <t>1462-4001</t>
  </si>
  <si>
    <t>0012-9682</t>
  </si>
  <si>
    <t xml:space="preserve">Wiley - Blackwell </t>
  </si>
  <si>
    <t>1368-4221</t>
  </si>
  <si>
    <t xml:space="preserve">0013-0133 </t>
  </si>
  <si>
    <t>Economic Systems</t>
  </si>
  <si>
    <t>0939-3625</t>
  </si>
  <si>
    <t>Elsevier</t>
  </si>
  <si>
    <t xml:space="preserve">0967-0750 </t>
  </si>
  <si>
    <t>Ekonomický časopis</t>
  </si>
  <si>
    <t>0013-3035</t>
  </si>
  <si>
    <t>Ústav slov. a svet. ek. SAV</t>
  </si>
  <si>
    <t>Euromoney</t>
  </si>
  <si>
    <t>0014-2433</t>
  </si>
  <si>
    <t>Euromoney Institutional Investor</t>
  </si>
  <si>
    <t>1351-0983</t>
  </si>
  <si>
    <t>Geldgeschichtliche Nachrichten</t>
  </si>
  <si>
    <t>0435-1835</t>
  </si>
  <si>
    <t>Global Custodian</t>
  </si>
  <si>
    <t>1047-8736</t>
  </si>
  <si>
    <t>Asset International</t>
  </si>
  <si>
    <t>Global Investor</t>
  </si>
  <si>
    <t>0951-3604</t>
  </si>
  <si>
    <t>Harvard Business Review</t>
  </si>
  <si>
    <t>0017-8012</t>
  </si>
  <si>
    <t>Institutional Investor. International Edition</t>
  </si>
  <si>
    <t>0192-5660</t>
  </si>
  <si>
    <t>Institutional Investor</t>
  </si>
  <si>
    <t>International Journal of Central Banking</t>
  </si>
  <si>
    <t xml:space="preserve">1815-4654 </t>
  </si>
  <si>
    <t>Association of the IJCB</t>
  </si>
  <si>
    <t>Journal of Banking and Finance</t>
  </si>
  <si>
    <t>0378-4266</t>
  </si>
  <si>
    <t>Journal of Derivatives</t>
  </si>
  <si>
    <t>1074-1240</t>
  </si>
  <si>
    <t>0022-1082</t>
  </si>
  <si>
    <t>Journal of Financial Stability</t>
  </si>
  <si>
    <t>1572-3089</t>
  </si>
  <si>
    <t>Journal of Fixed Income</t>
  </si>
  <si>
    <t>1059-8596</t>
  </si>
  <si>
    <t>Journal of Investing</t>
  </si>
  <si>
    <t>1068-0896</t>
  </si>
  <si>
    <t>0022-2186</t>
  </si>
  <si>
    <t>University of Chicago Press</t>
  </si>
  <si>
    <t>Journal of Monetary Economics</t>
  </si>
  <si>
    <t>0304-3932</t>
  </si>
  <si>
    <t>0022-2879</t>
  </si>
  <si>
    <t>Journal of Operational Risk</t>
  </si>
  <si>
    <t>1744-6740</t>
  </si>
  <si>
    <t>Incisive Media</t>
  </si>
  <si>
    <t>0022-3808</t>
  </si>
  <si>
    <t>Journal of Portfolio Management</t>
  </si>
  <si>
    <t>0095-4918</t>
  </si>
  <si>
    <t>Journal of Risk</t>
  </si>
  <si>
    <t>1465-1211</t>
  </si>
  <si>
    <t>Journal of Risk Model Validation</t>
  </si>
  <si>
    <t>1753-9579</t>
  </si>
  <si>
    <t>Journal of Structured Finance</t>
  </si>
  <si>
    <t>1551-9783</t>
  </si>
  <si>
    <t>Main Economic Indicators</t>
  </si>
  <si>
    <t>0474-5523</t>
  </si>
  <si>
    <t>OECD</t>
  </si>
  <si>
    <t>Money Trend</t>
  </si>
  <si>
    <t>1420-4576</t>
  </si>
  <si>
    <t>Monthly Bulletin of Statistics</t>
  </si>
  <si>
    <t>0041-7432</t>
  </si>
  <si>
    <t>United Nations</t>
  </si>
  <si>
    <t>0254-461X</t>
  </si>
  <si>
    <t>Gietl Verlag</t>
  </si>
  <si>
    <t>OECD Economic Outlook</t>
  </si>
  <si>
    <t>0474-5574</t>
  </si>
  <si>
    <t>OECD Economic Surveys</t>
  </si>
  <si>
    <t>0376-6438</t>
  </si>
  <si>
    <t>OECD Journal</t>
  </si>
  <si>
    <t>1995-2805</t>
  </si>
  <si>
    <t>1750-9556</t>
  </si>
  <si>
    <t>0305-9049</t>
  </si>
  <si>
    <t>0033-5533</t>
  </si>
  <si>
    <t>MIT Press</t>
  </si>
  <si>
    <t>Quarterly National Accounts</t>
  </si>
  <si>
    <t>0257-7801</t>
  </si>
  <si>
    <t>0034-6527</t>
  </si>
  <si>
    <t>0034-6535</t>
  </si>
  <si>
    <t>0952-8776</t>
  </si>
  <si>
    <t>1536-8734</t>
  </si>
  <si>
    <t>STATA Corporation</t>
  </si>
  <si>
    <t>Wertpapier Mitteilungen. Zeitschrift fuer Wirtschaft und Bankrecht</t>
  </si>
  <si>
    <t>0342-6971</t>
  </si>
  <si>
    <t>WM Gruppe</t>
  </si>
  <si>
    <t>0258-6770</t>
  </si>
  <si>
    <t>Oxford University Press</t>
  </si>
  <si>
    <t>0257-3032</t>
  </si>
  <si>
    <t>World Coin News</t>
  </si>
  <si>
    <t>0145-9090</t>
  </si>
  <si>
    <t>0378-5920</t>
  </si>
  <si>
    <t>Cenová tabulka</t>
  </si>
  <si>
    <t>0266-4658</t>
  </si>
  <si>
    <t>Europe's World</t>
  </si>
  <si>
    <t>1782-0642</t>
  </si>
  <si>
    <t>Risk magazine (podnázev: risk management, derivatives, regulation)</t>
  </si>
  <si>
    <t>1542-4766</t>
  </si>
  <si>
    <t>Gesellschaft für Int. Geldgeschichte</t>
  </si>
  <si>
    <t>Journal of Credit Risk</t>
  </si>
  <si>
    <t>1744-6619</t>
  </si>
  <si>
    <t>K</t>
  </si>
  <si>
    <t>STATA Journal (tisk + e-mail verze)</t>
  </si>
  <si>
    <t>T</t>
  </si>
  <si>
    <t>Consensus Forecast (tisk + e-mail verze)</t>
  </si>
  <si>
    <t>Eastern Europe Consensus Forecast (tisk + email verze)</t>
  </si>
  <si>
    <t>Foreign Exchange Consensus Forecasts (tisk + e-mail verze)</t>
  </si>
  <si>
    <t>Všechny ceny musí být konečné, žádný další pozdější doplatek není přípustný.</t>
  </si>
  <si>
    <t>Vyplňuje se cena ročního předplatného jednotlivých titulů vždy za uvedený počet kusů v Kč bez DPH. Pokud cena jednotlivých titulů nezahrnuje služby uvedené v návrhu smlouvy, zapíše dodavatel cenu za tyto služby souhrnně do samostatném řádku na konci tabulky. Celková cena tak bude zahrnovat všechny náklady dodavatele včetně dopravy na místo plnění. Dle ujednání s vydavatelem prosím zvažte, zda uvádíte cenu pro správný typ odběratele (kategorie institutional, academic, corporate, nonprofit apod).</t>
  </si>
  <si>
    <t>Pokyny k vyplnění tabulky</t>
  </si>
  <si>
    <t>ISSN**</t>
  </si>
  <si>
    <t>Podoba*</t>
  </si>
  <si>
    <t>** Vzhledem k výskytu chybných ISSN nás prosím v případě pochybností o jeho správnosti kontaktujte.</t>
  </si>
  <si>
    <t>Acta Oeconomica</t>
  </si>
  <si>
    <t>American Economic Review</t>
  </si>
  <si>
    <t>* T = pouze tištěné   K = kombinace tištěné podoby a elektronické verze (bude-li vydavatelem nabízena)</t>
  </si>
  <si>
    <t>Econometrica</t>
  </si>
  <si>
    <t>Econometrics Journal</t>
  </si>
  <si>
    <t>Economic Journal</t>
  </si>
  <si>
    <t>Economic Policy</t>
  </si>
  <si>
    <t>Economics of Transition</t>
  </si>
  <si>
    <t>Journal of Finance</t>
  </si>
  <si>
    <t>Journal of Law and Economics</t>
  </si>
  <si>
    <t>Journal of Money, Credit and Banking</t>
  </si>
  <si>
    <t>Journal of Political Economy</t>
  </si>
  <si>
    <t>Journal of the European Economic Association</t>
  </si>
  <si>
    <t>Oxford Bulletin of Economic and Statistics</t>
  </si>
  <si>
    <t>Quarterly Journal of Economics</t>
  </si>
  <si>
    <t>Review of Economic Studies</t>
  </si>
  <si>
    <t>Review of Economics and Statistics</t>
  </si>
  <si>
    <t>World Economy</t>
  </si>
  <si>
    <t>Tištěné časopisy s doplňkovou elektronickou verzí u vybraných titulů</t>
  </si>
  <si>
    <t>Journal of Financial Market Infrastructures</t>
  </si>
  <si>
    <t>EMS-Verlag</t>
  </si>
  <si>
    <t>2049-5404</t>
  </si>
  <si>
    <t>0933-8527</t>
  </si>
  <si>
    <t>Deutsches Münzen Magazin</t>
  </si>
  <si>
    <t>Münzen Revue</t>
  </si>
  <si>
    <t>World Bank Economic Review</t>
  </si>
  <si>
    <t>World Bank Research Observer</t>
  </si>
  <si>
    <t>Pokud se ve sloupci za názvem titulu vyskytuje označení „K“, uveďte cenu včetně případného příplatku za tuto elektronickou verzi. V případě označení "T" uveďte cenu pouze za podobu tištěnou. Pokud vydavatel nabízí doplňkovou elektronickou verzi ve více variantách (různý počet současně pracujících uživatelů, sídel či s různou retrospektivou), uveďte vždy cenu za jednoho současně pracujícího uživatele, jedno sídlo a nejkratší nabízenou retrospektivu.</t>
  </si>
  <si>
    <t>CELKOVÁ NABÍDKOVÁ CENA V KČ BEZ DPH</t>
  </si>
  <si>
    <t>CENA ZA SLUŽBY v KČ  BEZ DPH</t>
  </si>
  <si>
    <t>CENA ZA ČASOPISY CELKEM  V KČ BEZ DPH</t>
  </si>
  <si>
    <t>Příloha č. 2B ZD</t>
  </si>
  <si>
    <t>Zahraniční periodika pro ČNB na rok 2017 - část B)</t>
  </si>
  <si>
    <t>Operational Risk (podnázev: risk management, governance, financial crime)</t>
  </si>
  <si>
    <t>Cena ročního předplatného za uvedený počet ks v Kč bez DPH</t>
  </si>
  <si>
    <t xml:space="preserve">***Dodavatel označí křížkem (X) v modře označeném políčku cenové tabulky tituly, které nebudou pro rok 2017 již jejich vydavatelem vydávány. Dodavatel u tohoto titulu nevyplňuje žlutě podbarvené políčka pro nabídkovou cenu, tj. ani cenu za časopis ani cenu za služby. </t>
  </si>
  <si>
    <t>Dodavatel označí křížkem (X) titul/y, které nebudou pro rok 2017 jejich vydavatelem vydávány***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</si>
</sst>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6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4" fillId="0" borderId="18" xfId="0" applyFont="1" applyBorder="1" applyAlignment="1" applyProtection="1">
      <alignment horizontal="center"/>
      <protection hidden="1"/>
    </xf>
    <xf numFmtId="0" fontId="4" fillId="0" borderId="19" xfId="0" applyFont="1" applyBorder="1" applyAlignment="1" applyProtection="1">
      <alignment horizontal="center"/>
      <protection hidden="1"/>
    </xf>
    <xf numFmtId="0" fontId="4" fillId="0" borderId="20" xfId="0" applyFont="1" applyBorder="1" applyAlignment="1" applyProtection="1">
      <alignment horizontal="center"/>
      <protection hidden="1"/>
    </xf>
    <xf numFmtId="0" fontId="5" fillId="0" borderId="16" xfId="0" applyFont="1" applyBorder="1" applyAlignment="1" applyProtection="1">
      <alignment horizontal="center"/>
      <protection hidden="1"/>
    </xf>
    <xf numFmtId="0" fontId="5" fillId="0" borderId="9" xfId="0" applyFont="1" applyBorder="1" applyAlignment="1" applyProtection="1">
      <alignment horizontal="center"/>
      <protection hidden="1"/>
    </xf>
    <xf numFmtId="0" fontId="5" fillId="0" borderId="17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8" fillId="0" borderId="12" xfId="0" applyFont="1" applyFill="1" applyBorder="1" applyAlignment="1" applyProtection="1">
      <alignment horizontal="center" vertical="center" wrapText="1"/>
      <protection hidden="1"/>
    </xf>
    <xf numFmtId="0" fontId="8" fillId="0" borderId="13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/>
      <protection hidden="1"/>
    </xf>
    <xf numFmtId="0" fontId="6" fillId="0" borderId="7" xfId="0" applyFont="1" applyFill="1" applyBorder="1" applyAlignment="1" applyProtection="1">
      <alignment horizontal="left" vertical="center" wrapText="1"/>
      <protection hidden="1"/>
    </xf>
    <xf numFmtId="0" fontId="6" fillId="0" borderId="5" xfId="0" applyFont="1" applyFill="1" applyBorder="1" applyAlignment="1" applyProtection="1">
      <alignment horizontal="center" vertical="center" wrapText="1"/>
      <protection hidden="1"/>
    </xf>
    <xf numFmtId="0" fontId="6" fillId="0" borderId="8" xfId="0" applyFont="1" applyFill="1" applyBorder="1" applyAlignment="1" applyProtection="1">
      <alignment horizontal="center" vertical="center" wrapText="1"/>
      <protection hidden="1"/>
    </xf>
    <xf numFmtId="0" fontId="6" fillId="0" borderId="10" xfId="0" applyFont="1" applyFill="1" applyBorder="1" applyAlignment="1" applyProtection="1">
      <alignment horizontal="left" vertical="center" wrapText="1"/>
      <protection hidden="1"/>
    </xf>
    <xf numFmtId="0" fontId="6" fillId="0" borderId="4" xfId="0" applyFont="1" applyFill="1" applyBorder="1" applyAlignment="1" applyProtection="1">
      <alignment horizontal="left" vertical="center" wrapText="1"/>
      <protection hidden="1"/>
    </xf>
    <xf numFmtId="0" fontId="6" fillId="0" borderId="6" xfId="0" applyFont="1" applyFill="1" applyBorder="1" applyAlignment="1" applyProtection="1">
      <alignment horizontal="center" vertical="center" wrapText="1"/>
      <protection hidden="1"/>
    </xf>
    <xf numFmtId="0" fontId="6" fillId="0" borderId="11" xfId="0" applyFont="1" applyFill="1" applyBorder="1" applyAlignment="1" applyProtection="1">
      <alignment horizontal="left" vertical="center" wrapText="1"/>
      <protection hidden="1"/>
    </xf>
    <xf numFmtId="0" fontId="6" fillId="2" borderId="5" xfId="0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Fill="1" applyBorder="1" applyAlignment="1" applyProtection="1">
      <alignment horizontal="left"/>
      <protection hidden="1"/>
    </xf>
    <xf numFmtId="0" fontId="3" fillId="0" borderId="9" xfId="0" applyFont="1" applyFill="1" applyBorder="1" applyAlignment="1" applyProtection="1">
      <alignment horizontal="left"/>
      <protection hidden="1"/>
    </xf>
    <xf numFmtId="0" fontId="6" fillId="0" borderId="9" xfId="0" applyFont="1" applyFill="1" applyBorder="1" applyProtection="1">
      <protection hidden="1"/>
    </xf>
    <xf numFmtId="4" fontId="3" fillId="0" borderId="13" xfId="0" applyNumberFormat="1" applyFont="1" applyFill="1" applyBorder="1" applyAlignment="1" applyProtection="1">
      <alignment vertical="center"/>
      <protection hidden="1"/>
    </xf>
    <xf numFmtId="0" fontId="3" fillId="0" borderId="9" xfId="0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right"/>
      <protection hidden="1"/>
    </xf>
    <xf numFmtId="3" fontId="3" fillId="0" borderId="0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5" fillId="0" borderId="17" xfId="0" applyFont="1" applyBorder="1" applyAlignment="1" applyProtection="1">
      <alignment horizontal="center" vertical="center"/>
      <protection hidden="1"/>
    </xf>
    <xf numFmtId="0" fontId="6" fillId="0" borderId="21" xfId="0" applyNumberFormat="1" applyFont="1" applyBorder="1" applyAlignment="1" applyProtection="1">
      <alignment horizontal="left" vertical="center" wrapText="1"/>
      <protection hidden="1"/>
    </xf>
    <xf numFmtId="0" fontId="6" fillId="0" borderId="22" xfId="0" applyNumberFormat="1" applyFont="1" applyBorder="1" applyAlignment="1" applyProtection="1">
      <alignment horizontal="left" vertical="center" wrapText="1"/>
      <protection hidden="1"/>
    </xf>
    <xf numFmtId="0" fontId="6" fillId="0" borderId="14" xfId="0" applyNumberFormat="1" applyFont="1" applyBorder="1" applyAlignment="1" applyProtection="1">
      <alignment horizontal="left" vertical="center" wrapText="1"/>
      <protection hidden="1"/>
    </xf>
    <xf numFmtId="0" fontId="6" fillId="0" borderId="4" xfId="0" applyFont="1" applyBorder="1" applyAlignment="1" applyProtection="1">
      <alignment horizontal="left" vertical="center" wrapText="1"/>
      <protection hidden="1"/>
    </xf>
    <xf numFmtId="0" fontId="6" fillId="0" borderId="6" xfId="0" applyFont="1" applyBorder="1" applyAlignment="1" applyProtection="1">
      <alignment horizontal="left" vertical="center" wrapText="1"/>
      <protection hidden="1"/>
    </xf>
    <xf numFmtId="0" fontId="6" fillId="0" borderId="15" xfId="0" applyFont="1" applyBorder="1" applyAlignment="1" applyProtection="1">
      <alignment horizontal="left" vertical="center" wrapText="1"/>
      <protection hidden="1"/>
    </xf>
    <xf numFmtId="0" fontId="6" fillId="0" borderId="4" xfId="0" applyFont="1" applyBorder="1" applyAlignment="1" applyProtection="1">
      <alignment horizontal="left"/>
      <protection hidden="1"/>
    </xf>
    <xf numFmtId="0" fontId="6" fillId="0" borderId="6" xfId="0" applyFont="1" applyBorder="1" applyAlignment="1" applyProtection="1">
      <alignment horizontal="left"/>
      <protection hidden="1"/>
    </xf>
    <xf numFmtId="0" fontId="6" fillId="0" borderId="15" xfId="0" applyFont="1" applyBorder="1" applyAlignment="1" applyProtection="1">
      <alignment horizontal="left"/>
      <protection hidden="1"/>
    </xf>
    <xf numFmtId="0" fontId="6" fillId="0" borderId="23" xfId="0" applyFont="1" applyBorder="1" applyAlignment="1" applyProtection="1">
      <alignment horizontal="left" vertical="center" wrapText="1"/>
      <protection hidden="1"/>
    </xf>
    <xf numFmtId="0" fontId="6" fillId="0" borderId="24" xfId="0" applyFont="1" applyBorder="1" applyAlignment="1" applyProtection="1">
      <alignment horizontal="left" vertical="center" wrapText="1"/>
      <protection hidden="1"/>
    </xf>
    <xf numFmtId="0" fontId="6" fillId="0" borderId="25" xfId="0" applyFont="1" applyBorder="1" applyAlignment="1" applyProtection="1">
      <alignment horizontal="left" vertical="center" wrapText="1"/>
      <protection hidden="1"/>
    </xf>
    <xf numFmtId="4" fontId="6" fillId="3" borderId="10" xfId="0" applyNumberFormat="1" applyFont="1" applyFill="1" applyBorder="1" applyAlignment="1" applyProtection="1">
      <alignment vertical="center" wrapText="1"/>
      <protection locked="0" hidden="1"/>
    </xf>
    <xf numFmtId="0" fontId="0" fillId="4" borderId="14" xfId="0" applyFill="1" applyBorder="1" applyProtection="1">
      <protection locked="0" hidden="1"/>
    </xf>
    <xf numFmtId="4" fontId="6" fillId="3" borderId="11" xfId="0" applyNumberFormat="1" applyFont="1" applyFill="1" applyBorder="1" applyAlignment="1" applyProtection="1">
      <alignment vertical="center" wrapText="1"/>
      <protection locked="0" hidden="1"/>
    </xf>
    <xf numFmtId="0" fontId="0" fillId="4" borderId="15" xfId="0" applyFill="1" applyBorder="1" applyProtection="1">
      <protection locked="0" hidden="1"/>
    </xf>
    <xf numFmtId="0" fontId="0" fillId="4" borderId="25" xfId="0" applyFill="1" applyBorder="1" applyProtection="1">
      <protection locked="0" hidden="1"/>
    </xf>
    <xf numFmtId="4" fontId="6" fillId="3" borderId="13" xfId="0" applyNumberFormat="1" applyFont="1" applyFill="1" applyBorder="1" applyAlignment="1" applyProtection="1">
      <alignment vertical="center"/>
      <protection locked="0"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5"/>
  <sheetViews>
    <sheetView tabSelected="1" topLeftCell="A55" zoomScaleNormal="75" zoomScaleSheetLayoutView="100" workbookViewId="0">
      <selection activeCell="G74" sqref="G74"/>
    </sheetView>
  </sheetViews>
  <sheetFormatPr defaultRowHeight="12.75" x14ac:dyDescent="0.2"/>
  <cols>
    <col min="1" max="1" width="4.28515625" style="5" customWidth="1"/>
    <col min="2" max="2" width="65.7109375" style="5" customWidth="1"/>
    <col min="3" max="3" width="9.140625" style="5"/>
    <col min="4" max="4" width="5.42578125" style="5" customWidth="1"/>
    <col min="5" max="5" width="12.7109375" style="37" customWidth="1"/>
    <col min="6" max="6" width="33.7109375" style="5" customWidth="1"/>
    <col min="7" max="7" width="25.140625" style="5" customWidth="1"/>
    <col min="8" max="8" width="30.42578125" style="5" customWidth="1"/>
    <col min="9" max="16384" width="9.140625" style="5"/>
  </cols>
  <sheetData>
    <row r="2" spans="2:9" ht="16.5" thickBot="1" x14ac:dyDescent="0.3">
      <c r="B2" s="1" t="s">
        <v>127</v>
      </c>
      <c r="C2" s="1"/>
      <c r="D2" s="2"/>
      <c r="E2" s="3"/>
      <c r="F2" s="2"/>
      <c r="G2" s="4" t="s">
        <v>179</v>
      </c>
    </row>
    <row r="3" spans="2:9" ht="23.25" customHeight="1" thickBot="1" x14ac:dyDescent="0.35">
      <c r="B3" s="6" t="s">
        <v>180</v>
      </c>
      <c r="C3" s="7"/>
      <c r="D3" s="7"/>
      <c r="E3" s="7"/>
      <c r="F3" s="7"/>
      <c r="G3" s="7"/>
      <c r="H3" s="8"/>
    </row>
    <row r="4" spans="2:9" ht="21" thickBot="1" x14ac:dyDescent="0.35">
      <c r="B4" s="9" t="s">
        <v>166</v>
      </c>
      <c r="C4" s="10"/>
      <c r="D4" s="10"/>
      <c r="E4" s="10"/>
      <c r="F4" s="10"/>
      <c r="G4" s="10"/>
      <c r="H4" s="11"/>
    </row>
    <row r="5" spans="2:9" ht="70.5" customHeight="1" thickBot="1" x14ac:dyDescent="0.25">
      <c r="B5" s="12" t="s">
        <v>0</v>
      </c>
      <c r="C5" s="13" t="s">
        <v>146</v>
      </c>
      <c r="D5" s="13" t="s">
        <v>1</v>
      </c>
      <c r="E5" s="14" t="s">
        <v>145</v>
      </c>
      <c r="F5" s="15" t="s">
        <v>2</v>
      </c>
      <c r="G5" s="16" t="s">
        <v>182</v>
      </c>
      <c r="H5" s="17" t="s">
        <v>184</v>
      </c>
      <c r="I5" s="18"/>
    </row>
    <row r="6" spans="2:9" ht="17.100000000000001" customHeight="1" x14ac:dyDescent="0.2">
      <c r="B6" s="19" t="s">
        <v>3</v>
      </c>
      <c r="C6" s="20" t="s">
        <v>138</v>
      </c>
      <c r="D6" s="20">
        <v>1</v>
      </c>
      <c r="E6" s="21" t="s">
        <v>4</v>
      </c>
      <c r="F6" s="22" t="s">
        <v>5</v>
      </c>
      <c r="G6" s="53"/>
      <c r="H6" s="54"/>
    </row>
    <row r="7" spans="2:9" ht="17.100000000000001" customHeight="1" x14ac:dyDescent="0.2">
      <c r="B7" s="23" t="s">
        <v>148</v>
      </c>
      <c r="C7" s="20" t="s">
        <v>136</v>
      </c>
      <c r="D7" s="20">
        <v>1</v>
      </c>
      <c r="E7" s="24" t="s">
        <v>6</v>
      </c>
      <c r="F7" s="25" t="s">
        <v>7</v>
      </c>
      <c r="G7" s="55"/>
      <c r="H7" s="56"/>
    </row>
    <row r="8" spans="2:9" ht="17.100000000000001" customHeight="1" x14ac:dyDescent="0.2">
      <c r="B8" s="23" t="s">
        <v>149</v>
      </c>
      <c r="C8" s="20" t="s">
        <v>136</v>
      </c>
      <c r="D8" s="20">
        <v>1</v>
      </c>
      <c r="E8" s="24" t="s">
        <v>8</v>
      </c>
      <c r="F8" s="25" t="s">
        <v>9</v>
      </c>
      <c r="G8" s="55"/>
      <c r="H8" s="56"/>
    </row>
    <row r="9" spans="2:9" ht="17.100000000000001" customHeight="1" x14ac:dyDescent="0.2">
      <c r="B9" s="23" t="s">
        <v>10</v>
      </c>
      <c r="C9" s="20" t="s">
        <v>136</v>
      </c>
      <c r="D9" s="20">
        <v>1</v>
      </c>
      <c r="E9" s="24" t="s">
        <v>11</v>
      </c>
      <c r="F9" s="25" t="s">
        <v>12</v>
      </c>
      <c r="G9" s="55"/>
      <c r="H9" s="56"/>
    </row>
    <row r="10" spans="2:9" ht="17.100000000000001" customHeight="1" x14ac:dyDescent="0.2">
      <c r="B10" s="23" t="s">
        <v>13</v>
      </c>
      <c r="C10" s="20" t="s">
        <v>138</v>
      </c>
      <c r="D10" s="20">
        <v>1</v>
      </c>
      <c r="E10" s="24" t="s">
        <v>14</v>
      </c>
      <c r="F10" s="25" t="s">
        <v>15</v>
      </c>
      <c r="G10" s="55"/>
      <c r="H10" s="56"/>
    </row>
    <row r="11" spans="2:9" ht="17.100000000000001" customHeight="1" x14ac:dyDescent="0.2">
      <c r="B11" s="23" t="s">
        <v>16</v>
      </c>
      <c r="C11" s="20" t="s">
        <v>138</v>
      </c>
      <c r="D11" s="20">
        <v>1</v>
      </c>
      <c r="E11" s="24" t="s">
        <v>17</v>
      </c>
      <c r="F11" s="25" t="s">
        <v>18</v>
      </c>
      <c r="G11" s="55"/>
      <c r="H11" s="56"/>
    </row>
    <row r="12" spans="2:9" ht="17.100000000000001" customHeight="1" x14ac:dyDescent="0.2">
      <c r="B12" s="23" t="s">
        <v>19</v>
      </c>
      <c r="C12" s="20" t="s">
        <v>138</v>
      </c>
      <c r="D12" s="20">
        <v>1</v>
      </c>
      <c r="E12" s="24" t="s">
        <v>20</v>
      </c>
      <c r="F12" s="25" t="s">
        <v>21</v>
      </c>
      <c r="G12" s="55"/>
      <c r="H12" s="56"/>
    </row>
    <row r="13" spans="2:9" ht="17.100000000000001" customHeight="1" x14ac:dyDescent="0.2">
      <c r="B13" s="23" t="s">
        <v>22</v>
      </c>
      <c r="C13" s="20" t="s">
        <v>136</v>
      </c>
      <c r="D13" s="20">
        <v>1</v>
      </c>
      <c r="E13" s="24" t="s">
        <v>23</v>
      </c>
      <c r="F13" s="25" t="s">
        <v>24</v>
      </c>
      <c r="G13" s="55"/>
      <c r="H13" s="56"/>
    </row>
    <row r="14" spans="2:9" ht="17.100000000000001" customHeight="1" x14ac:dyDescent="0.2">
      <c r="B14" s="23" t="s">
        <v>25</v>
      </c>
      <c r="C14" s="20" t="s">
        <v>138</v>
      </c>
      <c r="D14" s="20">
        <v>1</v>
      </c>
      <c r="E14" s="24" t="s">
        <v>26</v>
      </c>
      <c r="F14" s="25" t="s">
        <v>27</v>
      </c>
      <c r="G14" s="55"/>
      <c r="H14" s="56"/>
    </row>
    <row r="15" spans="2:9" ht="17.100000000000001" customHeight="1" x14ac:dyDescent="0.2">
      <c r="B15" s="23" t="s">
        <v>139</v>
      </c>
      <c r="C15" s="20" t="s">
        <v>136</v>
      </c>
      <c r="D15" s="20">
        <v>1</v>
      </c>
      <c r="E15" s="24" t="s">
        <v>28</v>
      </c>
      <c r="F15" s="25" t="s">
        <v>29</v>
      </c>
      <c r="G15" s="55"/>
      <c r="H15" s="56"/>
    </row>
    <row r="16" spans="2:9" ht="17.100000000000001" customHeight="1" x14ac:dyDescent="0.2">
      <c r="B16" s="23" t="s">
        <v>30</v>
      </c>
      <c r="C16" s="20" t="s">
        <v>138</v>
      </c>
      <c r="D16" s="26">
        <v>2</v>
      </c>
      <c r="E16" s="24"/>
      <c r="F16" s="25" t="s">
        <v>31</v>
      </c>
      <c r="G16" s="55"/>
      <c r="H16" s="56"/>
    </row>
    <row r="17" spans="2:8" ht="17.100000000000001" customHeight="1" x14ac:dyDescent="0.2">
      <c r="B17" s="23" t="s">
        <v>171</v>
      </c>
      <c r="C17" s="20" t="s">
        <v>138</v>
      </c>
      <c r="D17" s="20">
        <v>1</v>
      </c>
      <c r="E17" s="24" t="s">
        <v>170</v>
      </c>
      <c r="F17" s="25" t="s">
        <v>168</v>
      </c>
      <c r="G17" s="55"/>
      <c r="H17" s="56"/>
    </row>
    <row r="18" spans="2:8" ht="17.100000000000001" customHeight="1" x14ac:dyDescent="0.2">
      <c r="B18" s="23" t="s">
        <v>140</v>
      </c>
      <c r="C18" s="20" t="s">
        <v>136</v>
      </c>
      <c r="D18" s="20">
        <v>1</v>
      </c>
      <c r="E18" s="24" t="s">
        <v>32</v>
      </c>
      <c r="F18" s="25" t="s">
        <v>29</v>
      </c>
      <c r="G18" s="55"/>
      <c r="H18" s="56"/>
    </row>
    <row r="19" spans="2:8" ht="17.100000000000001" customHeight="1" x14ac:dyDescent="0.2">
      <c r="B19" s="23" t="s">
        <v>151</v>
      </c>
      <c r="C19" s="20" t="s">
        <v>136</v>
      </c>
      <c r="D19" s="20">
        <v>1</v>
      </c>
      <c r="E19" s="24" t="s">
        <v>33</v>
      </c>
      <c r="F19" s="25" t="s">
        <v>34</v>
      </c>
      <c r="G19" s="55"/>
      <c r="H19" s="56"/>
    </row>
    <row r="20" spans="2:8" ht="17.100000000000001" customHeight="1" x14ac:dyDescent="0.2">
      <c r="B20" s="23" t="s">
        <v>152</v>
      </c>
      <c r="C20" s="20" t="s">
        <v>136</v>
      </c>
      <c r="D20" s="20">
        <v>1</v>
      </c>
      <c r="E20" s="24" t="s">
        <v>35</v>
      </c>
      <c r="F20" s="25" t="s">
        <v>34</v>
      </c>
      <c r="G20" s="55"/>
      <c r="H20" s="56"/>
    </row>
    <row r="21" spans="2:8" ht="17.100000000000001" customHeight="1" x14ac:dyDescent="0.2">
      <c r="B21" s="23" t="s">
        <v>153</v>
      </c>
      <c r="C21" s="20" t="s">
        <v>136</v>
      </c>
      <c r="D21" s="20">
        <v>1</v>
      </c>
      <c r="E21" s="24" t="s">
        <v>36</v>
      </c>
      <c r="F21" s="25" t="s">
        <v>34</v>
      </c>
      <c r="G21" s="55"/>
      <c r="H21" s="56"/>
    </row>
    <row r="22" spans="2:8" ht="17.100000000000001" customHeight="1" x14ac:dyDescent="0.2">
      <c r="B22" s="23" t="s">
        <v>154</v>
      </c>
      <c r="C22" s="20" t="s">
        <v>136</v>
      </c>
      <c r="D22" s="20">
        <v>1</v>
      </c>
      <c r="E22" s="24" t="s">
        <v>128</v>
      </c>
      <c r="F22" s="25" t="s">
        <v>34</v>
      </c>
      <c r="G22" s="55"/>
      <c r="H22" s="56"/>
    </row>
    <row r="23" spans="2:8" ht="17.100000000000001" customHeight="1" x14ac:dyDescent="0.2">
      <c r="B23" s="23" t="s">
        <v>37</v>
      </c>
      <c r="C23" s="20" t="s">
        <v>138</v>
      </c>
      <c r="D23" s="20">
        <v>1</v>
      </c>
      <c r="E23" s="24" t="s">
        <v>38</v>
      </c>
      <c r="F23" s="25" t="s">
        <v>39</v>
      </c>
      <c r="G23" s="55"/>
      <c r="H23" s="56"/>
    </row>
    <row r="24" spans="2:8" ht="17.100000000000001" customHeight="1" x14ac:dyDescent="0.2">
      <c r="B24" s="23" t="s">
        <v>155</v>
      </c>
      <c r="C24" s="20" t="s">
        <v>136</v>
      </c>
      <c r="D24" s="20">
        <v>1</v>
      </c>
      <c r="E24" s="24" t="s">
        <v>40</v>
      </c>
      <c r="F24" s="25" t="s">
        <v>34</v>
      </c>
      <c r="G24" s="55"/>
      <c r="H24" s="56"/>
    </row>
    <row r="25" spans="2:8" ht="17.100000000000001" customHeight="1" x14ac:dyDescent="0.2">
      <c r="B25" s="23" t="s">
        <v>41</v>
      </c>
      <c r="C25" s="20" t="s">
        <v>138</v>
      </c>
      <c r="D25" s="26">
        <v>2</v>
      </c>
      <c r="E25" s="24" t="s">
        <v>42</v>
      </c>
      <c r="F25" s="25" t="s">
        <v>43</v>
      </c>
      <c r="G25" s="55"/>
      <c r="H25" s="56"/>
    </row>
    <row r="26" spans="2:8" ht="16.5" customHeight="1" x14ac:dyDescent="0.2">
      <c r="B26" s="23" t="s">
        <v>44</v>
      </c>
      <c r="C26" s="20" t="s">
        <v>136</v>
      </c>
      <c r="D26" s="20">
        <v>1</v>
      </c>
      <c r="E26" s="24" t="s">
        <v>45</v>
      </c>
      <c r="F26" s="25" t="s">
        <v>46</v>
      </c>
      <c r="G26" s="55"/>
      <c r="H26" s="56"/>
    </row>
    <row r="27" spans="2:8" ht="15.75" customHeight="1" x14ac:dyDescent="0.2">
      <c r="B27" s="23" t="s">
        <v>129</v>
      </c>
      <c r="C27" s="20" t="s">
        <v>136</v>
      </c>
      <c r="D27" s="20">
        <v>1</v>
      </c>
      <c r="E27" s="24" t="s">
        <v>130</v>
      </c>
      <c r="F27" s="25" t="s">
        <v>129</v>
      </c>
      <c r="G27" s="55"/>
      <c r="H27" s="56"/>
    </row>
    <row r="28" spans="2:8" ht="17.100000000000001" customHeight="1" x14ac:dyDescent="0.2">
      <c r="B28" s="23" t="s">
        <v>141</v>
      </c>
      <c r="C28" s="20" t="s">
        <v>136</v>
      </c>
      <c r="D28" s="20">
        <v>1</v>
      </c>
      <c r="E28" s="24" t="s">
        <v>47</v>
      </c>
      <c r="F28" s="25" t="s">
        <v>29</v>
      </c>
      <c r="G28" s="55"/>
      <c r="H28" s="56"/>
    </row>
    <row r="29" spans="2:8" ht="16.5" customHeight="1" x14ac:dyDescent="0.2">
      <c r="B29" s="23" t="s">
        <v>48</v>
      </c>
      <c r="C29" s="20" t="s">
        <v>138</v>
      </c>
      <c r="D29" s="20">
        <v>1</v>
      </c>
      <c r="E29" s="24" t="s">
        <v>49</v>
      </c>
      <c r="F29" s="25" t="s">
        <v>133</v>
      </c>
      <c r="G29" s="55"/>
      <c r="H29" s="56"/>
    </row>
    <row r="30" spans="2:8" ht="17.100000000000001" customHeight="1" x14ac:dyDescent="0.2">
      <c r="B30" s="23" t="s">
        <v>50</v>
      </c>
      <c r="C30" s="20" t="s">
        <v>136</v>
      </c>
      <c r="D30" s="20">
        <v>1</v>
      </c>
      <c r="E30" s="24" t="s">
        <v>51</v>
      </c>
      <c r="F30" s="25" t="s">
        <v>52</v>
      </c>
      <c r="G30" s="55"/>
      <c r="H30" s="56"/>
    </row>
    <row r="31" spans="2:8" ht="17.100000000000001" customHeight="1" x14ac:dyDescent="0.2">
      <c r="B31" s="23" t="s">
        <v>53</v>
      </c>
      <c r="C31" s="20" t="s">
        <v>136</v>
      </c>
      <c r="D31" s="20">
        <v>1</v>
      </c>
      <c r="E31" s="24" t="s">
        <v>54</v>
      </c>
      <c r="F31" s="25" t="s">
        <v>46</v>
      </c>
      <c r="G31" s="55"/>
      <c r="H31" s="56"/>
    </row>
    <row r="32" spans="2:8" ht="17.100000000000001" customHeight="1" x14ac:dyDescent="0.2">
      <c r="B32" s="23" t="s">
        <v>55</v>
      </c>
      <c r="C32" s="20" t="s">
        <v>136</v>
      </c>
      <c r="D32" s="26">
        <v>2</v>
      </c>
      <c r="E32" s="24" t="s">
        <v>56</v>
      </c>
      <c r="F32" s="25" t="s">
        <v>55</v>
      </c>
      <c r="G32" s="55"/>
      <c r="H32" s="56"/>
    </row>
    <row r="33" spans="2:8" ht="17.100000000000001" customHeight="1" x14ac:dyDescent="0.2">
      <c r="B33" s="23" t="s">
        <v>57</v>
      </c>
      <c r="C33" s="20" t="s">
        <v>136</v>
      </c>
      <c r="D33" s="20">
        <v>1</v>
      </c>
      <c r="E33" s="24" t="s">
        <v>58</v>
      </c>
      <c r="F33" s="25" t="s">
        <v>59</v>
      </c>
      <c r="G33" s="55"/>
      <c r="H33" s="56"/>
    </row>
    <row r="34" spans="2:8" ht="17.100000000000001" customHeight="1" x14ac:dyDescent="0.2">
      <c r="B34" s="23" t="s">
        <v>60</v>
      </c>
      <c r="C34" s="20" t="s">
        <v>138</v>
      </c>
      <c r="D34" s="20">
        <v>1</v>
      </c>
      <c r="E34" s="24" t="s">
        <v>61</v>
      </c>
      <c r="F34" s="25" t="s">
        <v>62</v>
      </c>
      <c r="G34" s="55"/>
      <c r="H34" s="56"/>
    </row>
    <row r="35" spans="2:8" ht="17.100000000000001" customHeight="1" x14ac:dyDescent="0.2">
      <c r="B35" s="23" t="s">
        <v>63</v>
      </c>
      <c r="C35" s="20" t="s">
        <v>138</v>
      </c>
      <c r="D35" s="20">
        <v>1</v>
      </c>
      <c r="E35" s="24" t="s">
        <v>64</v>
      </c>
      <c r="F35" s="25" t="s">
        <v>39</v>
      </c>
      <c r="G35" s="55"/>
      <c r="H35" s="56"/>
    </row>
    <row r="36" spans="2:8" ht="17.100000000000001" customHeight="1" x14ac:dyDescent="0.2">
      <c r="B36" s="23" t="s">
        <v>134</v>
      </c>
      <c r="C36" s="20" t="s">
        <v>136</v>
      </c>
      <c r="D36" s="20">
        <v>1</v>
      </c>
      <c r="E36" s="24" t="s">
        <v>135</v>
      </c>
      <c r="F36" s="25" t="s">
        <v>81</v>
      </c>
      <c r="G36" s="55"/>
      <c r="H36" s="56"/>
    </row>
    <row r="37" spans="2:8" ht="17.100000000000001" customHeight="1" x14ac:dyDescent="0.2">
      <c r="B37" s="23" t="s">
        <v>65</v>
      </c>
      <c r="C37" s="20" t="s">
        <v>136</v>
      </c>
      <c r="D37" s="20">
        <v>1</v>
      </c>
      <c r="E37" s="24" t="s">
        <v>66</v>
      </c>
      <c r="F37" s="25" t="s">
        <v>59</v>
      </c>
      <c r="G37" s="55"/>
      <c r="H37" s="56"/>
    </row>
    <row r="38" spans="2:8" ht="17.100000000000001" customHeight="1" x14ac:dyDescent="0.2">
      <c r="B38" s="23" t="s">
        <v>156</v>
      </c>
      <c r="C38" s="20" t="s">
        <v>136</v>
      </c>
      <c r="D38" s="20">
        <v>1</v>
      </c>
      <c r="E38" s="24" t="s">
        <v>67</v>
      </c>
      <c r="F38" s="25" t="s">
        <v>34</v>
      </c>
      <c r="G38" s="55"/>
      <c r="H38" s="56"/>
    </row>
    <row r="39" spans="2:8" ht="17.100000000000001" customHeight="1" x14ac:dyDescent="0.2">
      <c r="B39" s="23" t="s">
        <v>167</v>
      </c>
      <c r="C39" s="20" t="s">
        <v>136</v>
      </c>
      <c r="D39" s="20">
        <v>1</v>
      </c>
      <c r="E39" s="24" t="s">
        <v>169</v>
      </c>
      <c r="F39" s="25" t="s">
        <v>81</v>
      </c>
      <c r="G39" s="55"/>
      <c r="H39" s="56"/>
    </row>
    <row r="40" spans="2:8" ht="17.100000000000001" customHeight="1" x14ac:dyDescent="0.2">
      <c r="B40" s="23" t="s">
        <v>68</v>
      </c>
      <c r="C40" s="20" t="s">
        <v>138</v>
      </c>
      <c r="D40" s="20">
        <v>1</v>
      </c>
      <c r="E40" s="24" t="s">
        <v>69</v>
      </c>
      <c r="F40" s="25" t="s">
        <v>39</v>
      </c>
      <c r="G40" s="55"/>
      <c r="H40" s="56"/>
    </row>
    <row r="41" spans="2:8" ht="17.100000000000001" customHeight="1" x14ac:dyDescent="0.2">
      <c r="B41" s="23" t="s">
        <v>70</v>
      </c>
      <c r="C41" s="20" t="s">
        <v>136</v>
      </c>
      <c r="D41" s="20">
        <v>1</v>
      </c>
      <c r="E41" s="24" t="s">
        <v>71</v>
      </c>
      <c r="F41" s="25" t="s">
        <v>59</v>
      </c>
      <c r="G41" s="55"/>
      <c r="H41" s="56"/>
    </row>
    <row r="42" spans="2:8" ht="17.100000000000001" customHeight="1" x14ac:dyDescent="0.2">
      <c r="B42" s="23" t="s">
        <v>72</v>
      </c>
      <c r="C42" s="20" t="s">
        <v>136</v>
      </c>
      <c r="D42" s="20">
        <v>1</v>
      </c>
      <c r="E42" s="24" t="s">
        <v>73</v>
      </c>
      <c r="F42" s="25" t="s">
        <v>59</v>
      </c>
      <c r="G42" s="55"/>
      <c r="H42" s="56"/>
    </row>
    <row r="43" spans="2:8" ht="17.100000000000001" customHeight="1" x14ac:dyDescent="0.2">
      <c r="B43" s="23" t="s">
        <v>157</v>
      </c>
      <c r="C43" s="20" t="s">
        <v>136</v>
      </c>
      <c r="D43" s="20">
        <v>1</v>
      </c>
      <c r="E43" s="24" t="s">
        <v>74</v>
      </c>
      <c r="F43" s="25" t="s">
        <v>75</v>
      </c>
      <c r="G43" s="55"/>
      <c r="H43" s="56"/>
    </row>
    <row r="44" spans="2:8" ht="17.100000000000001" customHeight="1" x14ac:dyDescent="0.2">
      <c r="B44" s="23" t="s">
        <v>76</v>
      </c>
      <c r="C44" s="20" t="s">
        <v>138</v>
      </c>
      <c r="D44" s="20">
        <v>1</v>
      </c>
      <c r="E44" s="24" t="s">
        <v>77</v>
      </c>
      <c r="F44" s="25" t="s">
        <v>39</v>
      </c>
      <c r="G44" s="55"/>
      <c r="H44" s="56"/>
    </row>
    <row r="45" spans="2:8" ht="17.100000000000001" customHeight="1" x14ac:dyDescent="0.2">
      <c r="B45" s="23" t="s">
        <v>158</v>
      </c>
      <c r="C45" s="20" t="s">
        <v>136</v>
      </c>
      <c r="D45" s="20">
        <v>1</v>
      </c>
      <c r="E45" s="24" t="s">
        <v>78</v>
      </c>
      <c r="F45" s="25" t="s">
        <v>34</v>
      </c>
      <c r="G45" s="55"/>
      <c r="H45" s="56"/>
    </row>
    <row r="46" spans="2:8" ht="17.100000000000001" customHeight="1" x14ac:dyDescent="0.2">
      <c r="B46" s="23" t="s">
        <v>79</v>
      </c>
      <c r="C46" s="20" t="s">
        <v>136</v>
      </c>
      <c r="D46" s="20">
        <v>1</v>
      </c>
      <c r="E46" s="24" t="s">
        <v>80</v>
      </c>
      <c r="F46" s="25" t="s">
        <v>81</v>
      </c>
      <c r="G46" s="55"/>
      <c r="H46" s="56"/>
    </row>
    <row r="47" spans="2:8" ht="17.100000000000001" customHeight="1" x14ac:dyDescent="0.2">
      <c r="B47" s="23" t="s">
        <v>159</v>
      </c>
      <c r="C47" s="20" t="s">
        <v>136</v>
      </c>
      <c r="D47" s="20">
        <v>1</v>
      </c>
      <c r="E47" s="24" t="s">
        <v>82</v>
      </c>
      <c r="F47" s="25" t="s">
        <v>75</v>
      </c>
      <c r="G47" s="55"/>
      <c r="H47" s="56"/>
    </row>
    <row r="48" spans="2:8" ht="17.100000000000001" customHeight="1" x14ac:dyDescent="0.2">
      <c r="B48" s="23" t="s">
        <v>83</v>
      </c>
      <c r="C48" s="20" t="s">
        <v>136</v>
      </c>
      <c r="D48" s="20">
        <v>1</v>
      </c>
      <c r="E48" s="24" t="s">
        <v>84</v>
      </c>
      <c r="F48" s="25" t="s">
        <v>59</v>
      </c>
      <c r="G48" s="55"/>
      <c r="H48" s="56"/>
    </row>
    <row r="49" spans="2:8" ht="17.100000000000001" customHeight="1" x14ac:dyDescent="0.2">
      <c r="B49" s="23" t="s">
        <v>85</v>
      </c>
      <c r="C49" s="20" t="s">
        <v>136</v>
      </c>
      <c r="D49" s="20">
        <v>1</v>
      </c>
      <c r="E49" s="24" t="s">
        <v>86</v>
      </c>
      <c r="F49" s="25" t="s">
        <v>81</v>
      </c>
      <c r="G49" s="55"/>
      <c r="H49" s="56"/>
    </row>
    <row r="50" spans="2:8" ht="17.100000000000001" customHeight="1" x14ac:dyDescent="0.2">
      <c r="B50" s="23" t="s">
        <v>87</v>
      </c>
      <c r="C50" s="20" t="s">
        <v>136</v>
      </c>
      <c r="D50" s="20">
        <v>1</v>
      </c>
      <c r="E50" s="24" t="s">
        <v>88</v>
      </c>
      <c r="F50" s="25" t="s">
        <v>81</v>
      </c>
      <c r="G50" s="55"/>
      <c r="H50" s="56"/>
    </row>
    <row r="51" spans="2:8" ht="17.100000000000001" customHeight="1" x14ac:dyDescent="0.2">
      <c r="B51" s="23" t="s">
        <v>89</v>
      </c>
      <c r="C51" s="20" t="s">
        <v>136</v>
      </c>
      <c r="D51" s="20">
        <v>1</v>
      </c>
      <c r="E51" s="24" t="s">
        <v>90</v>
      </c>
      <c r="F51" s="25" t="s">
        <v>46</v>
      </c>
      <c r="G51" s="55"/>
      <c r="H51" s="56"/>
    </row>
    <row r="52" spans="2:8" ht="16.5" customHeight="1" x14ac:dyDescent="0.2">
      <c r="B52" s="23" t="s">
        <v>160</v>
      </c>
      <c r="C52" s="20" t="s">
        <v>136</v>
      </c>
      <c r="D52" s="20">
        <v>1</v>
      </c>
      <c r="E52" s="24" t="s">
        <v>132</v>
      </c>
      <c r="F52" s="25" t="s">
        <v>110</v>
      </c>
      <c r="G52" s="55"/>
      <c r="H52" s="56"/>
    </row>
    <row r="53" spans="2:8" ht="17.100000000000001" customHeight="1" x14ac:dyDescent="0.2">
      <c r="B53" s="23" t="s">
        <v>91</v>
      </c>
      <c r="C53" s="20" t="s">
        <v>138</v>
      </c>
      <c r="D53" s="20">
        <v>1</v>
      </c>
      <c r="E53" s="24" t="s">
        <v>92</v>
      </c>
      <c r="F53" s="25" t="s">
        <v>93</v>
      </c>
      <c r="G53" s="55"/>
      <c r="H53" s="56"/>
    </row>
    <row r="54" spans="2:8" ht="17.100000000000001" customHeight="1" x14ac:dyDescent="0.2">
      <c r="B54" s="23" t="s">
        <v>94</v>
      </c>
      <c r="C54" s="20" t="s">
        <v>138</v>
      </c>
      <c r="D54" s="20">
        <v>1</v>
      </c>
      <c r="E54" s="24" t="s">
        <v>95</v>
      </c>
      <c r="F54" s="25" t="s">
        <v>94</v>
      </c>
      <c r="G54" s="55"/>
      <c r="H54" s="56"/>
    </row>
    <row r="55" spans="2:8" ht="17.100000000000001" customHeight="1" x14ac:dyDescent="0.2">
      <c r="B55" s="23" t="s">
        <v>96</v>
      </c>
      <c r="C55" s="20" t="s">
        <v>138</v>
      </c>
      <c r="D55" s="20">
        <v>1</v>
      </c>
      <c r="E55" s="24" t="s">
        <v>97</v>
      </c>
      <c r="F55" s="25" t="s">
        <v>98</v>
      </c>
      <c r="G55" s="55"/>
      <c r="H55" s="56"/>
    </row>
    <row r="56" spans="2:8" ht="17.100000000000001" customHeight="1" x14ac:dyDescent="0.2">
      <c r="B56" s="23" t="s">
        <v>172</v>
      </c>
      <c r="C56" s="20" t="s">
        <v>138</v>
      </c>
      <c r="D56" s="20">
        <v>1</v>
      </c>
      <c r="E56" s="24" t="s">
        <v>99</v>
      </c>
      <c r="F56" s="25" t="s">
        <v>100</v>
      </c>
      <c r="G56" s="55"/>
      <c r="H56" s="56"/>
    </row>
    <row r="57" spans="2:8" ht="17.100000000000001" customHeight="1" x14ac:dyDescent="0.2">
      <c r="B57" s="23" t="s">
        <v>101</v>
      </c>
      <c r="C57" s="20" t="s">
        <v>138</v>
      </c>
      <c r="D57" s="20">
        <v>1</v>
      </c>
      <c r="E57" s="24" t="s">
        <v>102</v>
      </c>
      <c r="F57" s="25" t="s">
        <v>93</v>
      </c>
      <c r="G57" s="55"/>
      <c r="H57" s="56"/>
    </row>
    <row r="58" spans="2:8" ht="17.100000000000001" customHeight="1" x14ac:dyDescent="0.2">
      <c r="B58" s="23" t="s">
        <v>103</v>
      </c>
      <c r="C58" s="20" t="s">
        <v>138</v>
      </c>
      <c r="D58" s="20">
        <v>1</v>
      </c>
      <c r="E58" s="24" t="s">
        <v>104</v>
      </c>
      <c r="F58" s="25" t="s">
        <v>93</v>
      </c>
      <c r="G58" s="55"/>
      <c r="H58" s="56"/>
    </row>
    <row r="59" spans="2:8" ht="17.100000000000001" customHeight="1" x14ac:dyDescent="0.2">
      <c r="B59" s="23" t="s">
        <v>105</v>
      </c>
      <c r="C59" s="20" t="s">
        <v>138</v>
      </c>
      <c r="D59" s="20">
        <v>1</v>
      </c>
      <c r="E59" s="24" t="s">
        <v>106</v>
      </c>
      <c r="F59" s="25" t="s">
        <v>93</v>
      </c>
      <c r="G59" s="55"/>
      <c r="H59" s="56"/>
    </row>
    <row r="60" spans="2:8" ht="17.100000000000001" customHeight="1" x14ac:dyDescent="0.2">
      <c r="B60" s="23" t="s">
        <v>181</v>
      </c>
      <c r="C60" s="20" t="s">
        <v>136</v>
      </c>
      <c r="D60" s="20">
        <v>1</v>
      </c>
      <c r="E60" s="24" t="s">
        <v>107</v>
      </c>
      <c r="F60" s="25" t="s">
        <v>81</v>
      </c>
      <c r="G60" s="55"/>
      <c r="H60" s="56"/>
    </row>
    <row r="61" spans="2:8" ht="17.100000000000001" customHeight="1" x14ac:dyDescent="0.2">
      <c r="B61" s="23" t="s">
        <v>161</v>
      </c>
      <c r="C61" s="20" t="s">
        <v>136</v>
      </c>
      <c r="D61" s="20">
        <v>1</v>
      </c>
      <c r="E61" s="24" t="s">
        <v>108</v>
      </c>
      <c r="F61" s="25" t="s">
        <v>34</v>
      </c>
      <c r="G61" s="55"/>
      <c r="H61" s="56"/>
    </row>
    <row r="62" spans="2:8" ht="17.100000000000001" customHeight="1" x14ac:dyDescent="0.2">
      <c r="B62" s="23" t="s">
        <v>162</v>
      </c>
      <c r="C62" s="20" t="s">
        <v>136</v>
      </c>
      <c r="D62" s="20">
        <v>1</v>
      </c>
      <c r="E62" s="24" t="s">
        <v>109</v>
      </c>
      <c r="F62" s="25" t="s">
        <v>122</v>
      </c>
      <c r="G62" s="55"/>
      <c r="H62" s="56"/>
    </row>
    <row r="63" spans="2:8" ht="17.100000000000001" customHeight="1" x14ac:dyDescent="0.2">
      <c r="B63" s="23" t="s">
        <v>111</v>
      </c>
      <c r="C63" s="20" t="s">
        <v>138</v>
      </c>
      <c r="D63" s="20">
        <v>1</v>
      </c>
      <c r="E63" s="24" t="s">
        <v>112</v>
      </c>
      <c r="F63" s="25" t="s">
        <v>93</v>
      </c>
      <c r="G63" s="55"/>
      <c r="H63" s="56"/>
    </row>
    <row r="64" spans="2:8" ht="17.100000000000001" customHeight="1" x14ac:dyDescent="0.2">
      <c r="B64" s="23" t="s">
        <v>163</v>
      </c>
      <c r="C64" s="20" t="s">
        <v>136</v>
      </c>
      <c r="D64" s="20">
        <v>1</v>
      </c>
      <c r="E64" s="24" t="s">
        <v>113</v>
      </c>
      <c r="F64" s="25" t="s">
        <v>34</v>
      </c>
      <c r="G64" s="55"/>
      <c r="H64" s="56"/>
    </row>
    <row r="65" spans="2:8" ht="17.100000000000001" customHeight="1" x14ac:dyDescent="0.2">
      <c r="B65" s="23" t="s">
        <v>164</v>
      </c>
      <c r="C65" s="20" t="s">
        <v>136</v>
      </c>
      <c r="D65" s="20">
        <v>1</v>
      </c>
      <c r="E65" s="24" t="s">
        <v>114</v>
      </c>
      <c r="F65" s="25" t="s">
        <v>110</v>
      </c>
      <c r="G65" s="55"/>
      <c r="H65" s="56"/>
    </row>
    <row r="66" spans="2:8" ht="16.5" customHeight="1" x14ac:dyDescent="0.2">
      <c r="B66" s="23" t="s">
        <v>131</v>
      </c>
      <c r="C66" s="20" t="s">
        <v>136</v>
      </c>
      <c r="D66" s="26">
        <v>3</v>
      </c>
      <c r="E66" s="24" t="s">
        <v>115</v>
      </c>
      <c r="F66" s="25" t="s">
        <v>81</v>
      </c>
      <c r="G66" s="55"/>
      <c r="H66" s="56"/>
    </row>
    <row r="67" spans="2:8" ht="17.100000000000001" customHeight="1" x14ac:dyDescent="0.2">
      <c r="B67" s="23" t="s">
        <v>137</v>
      </c>
      <c r="C67" s="20" t="s">
        <v>136</v>
      </c>
      <c r="D67" s="20">
        <v>1</v>
      </c>
      <c r="E67" s="24" t="s">
        <v>116</v>
      </c>
      <c r="F67" s="25" t="s">
        <v>117</v>
      </c>
      <c r="G67" s="55"/>
      <c r="H67" s="56"/>
    </row>
    <row r="68" spans="2:8" ht="16.5" customHeight="1" x14ac:dyDescent="0.2">
      <c r="B68" s="23" t="s">
        <v>118</v>
      </c>
      <c r="C68" s="20" t="s">
        <v>138</v>
      </c>
      <c r="D68" s="20">
        <v>1</v>
      </c>
      <c r="E68" s="24" t="s">
        <v>119</v>
      </c>
      <c r="F68" s="25" t="s">
        <v>120</v>
      </c>
      <c r="G68" s="55"/>
      <c r="H68" s="56"/>
    </row>
    <row r="69" spans="2:8" ht="17.100000000000001" customHeight="1" x14ac:dyDescent="0.2">
      <c r="B69" s="23" t="s">
        <v>173</v>
      </c>
      <c r="C69" s="20" t="s">
        <v>136</v>
      </c>
      <c r="D69" s="20">
        <v>1</v>
      </c>
      <c r="E69" s="24" t="s">
        <v>121</v>
      </c>
      <c r="F69" s="25" t="s">
        <v>122</v>
      </c>
      <c r="G69" s="55"/>
      <c r="H69" s="56"/>
    </row>
    <row r="70" spans="2:8" ht="17.100000000000001" customHeight="1" x14ac:dyDescent="0.2">
      <c r="B70" s="23" t="s">
        <v>174</v>
      </c>
      <c r="C70" s="20" t="s">
        <v>136</v>
      </c>
      <c r="D70" s="20">
        <v>1</v>
      </c>
      <c r="E70" s="24" t="s">
        <v>123</v>
      </c>
      <c r="F70" s="25" t="s">
        <v>122</v>
      </c>
      <c r="G70" s="55"/>
      <c r="H70" s="56"/>
    </row>
    <row r="71" spans="2:8" ht="17.100000000000001" customHeight="1" x14ac:dyDescent="0.2">
      <c r="B71" s="23" t="s">
        <v>124</v>
      </c>
      <c r="C71" s="20" t="s">
        <v>138</v>
      </c>
      <c r="D71" s="20">
        <v>1</v>
      </c>
      <c r="E71" s="24" t="s">
        <v>125</v>
      </c>
      <c r="F71" s="25" t="s">
        <v>18</v>
      </c>
      <c r="G71" s="55"/>
      <c r="H71" s="56"/>
    </row>
    <row r="72" spans="2:8" ht="17.100000000000001" customHeight="1" thickBot="1" x14ac:dyDescent="0.25">
      <c r="B72" s="23" t="s">
        <v>165</v>
      </c>
      <c r="C72" s="20" t="s">
        <v>136</v>
      </c>
      <c r="D72" s="20">
        <v>1</v>
      </c>
      <c r="E72" s="24" t="s">
        <v>126</v>
      </c>
      <c r="F72" s="25" t="s">
        <v>34</v>
      </c>
      <c r="G72" s="55"/>
      <c r="H72" s="57"/>
    </row>
    <row r="73" spans="2:8" ht="17.100000000000001" customHeight="1" thickBot="1" x14ac:dyDescent="0.3">
      <c r="B73" s="27" t="s">
        <v>178</v>
      </c>
      <c r="C73" s="28"/>
      <c r="D73" s="28"/>
      <c r="E73" s="28"/>
      <c r="F73" s="29"/>
      <c r="G73" s="30">
        <f>SUM(G6:G72)</f>
        <v>0</v>
      </c>
    </row>
    <row r="74" spans="2:8" ht="17.100000000000001" customHeight="1" thickBot="1" x14ac:dyDescent="0.3">
      <c r="B74" s="27" t="s">
        <v>177</v>
      </c>
      <c r="C74" s="28"/>
      <c r="D74" s="28"/>
      <c r="E74" s="28"/>
      <c r="F74" s="31"/>
      <c r="G74" s="58"/>
    </row>
    <row r="75" spans="2:8" ht="17.100000000000001" customHeight="1" thickBot="1" x14ac:dyDescent="0.3">
      <c r="B75" s="27" t="s">
        <v>176</v>
      </c>
      <c r="C75" s="28"/>
      <c r="D75" s="28"/>
      <c r="E75" s="28"/>
      <c r="F75" s="29"/>
      <c r="G75" s="30">
        <f>G73+G74</f>
        <v>0</v>
      </c>
    </row>
    <row r="76" spans="2:8" ht="12.75" customHeight="1" x14ac:dyDescent="0.25">
      <c r="B76" s="32" t="s">
        <v>150</v>
      </c>
      <c r="C76" s="33"/>
      <c r="D76" s="33"/>
      <c r="E76" s="34"/>
      <c r="F76" s="33"/>
      <c r="G76" s="35"/>
    </row>
    <row r="77" spans="2:8" x14ac:dyDescent="0.2">
      <c r="B77" s="36" t="s">
        <v>147</v>
      </c>
      <c r="C77" s="36"/>
    </row>
    <row r="80" spans="2:8" ht="13.5" thickBot="1" x14ac:dyDescent="0.25"/>
    <row r="81" spans="2:7" ht="30" customHeight="1" thickBot="1" x14ac:dyDescent="0.25">
      <c r="B81" s="38" t="s">
        <v>144</v>
      </c>
      <c r="C81" s="39"/>
      <c r="D81" s="39"/>
      <c r="E81" s="39"/>
      <c r="F81" s="39"/>
      <c r="G81" s="40"/>
    </row>
    <row r="82" spans="2:7" ht="78" customHeight="1" x14ac:dyDescent="0.2">
      <c r="B82" s="41" t="s">
        <v>143</v>
      </c>
      <c r="C82" s="42"/>
      <c r="D82" s="42"/>
      <c r="E82" s="42"/>
      <c r="F82" s="42"/>
      <c r="G82" s="43"/>
    </row>
    <row r="83" spans="2:7" ht="74.25" customHeight="1" x14ac:dyDescent="0.2">
      <c r="B83" s="44" t="s">
        <v>175</v>
      </c>
      <c r="C83" s="45"/>
      <c r="D83" s="45"/>
      <c r="E83" s="45"/>
      <c r="F83" s="45"/>
      <c r="G83" s="46"/>
    </row>
    <row r="84" spans="2:7" ht="20.25" customHeight="1" x14ac:dyDescent="0.25">
      <c r="B84" s="47" t="s">
        <v>142</v>
      </c>
      <c r="C84" s="48"/>
      <c r="D84" s="48"/>
      <c r="E84" s="48"/>
      <c r="F84" s="48"/>
      <c r="G84" s="49"/>
    </row>
    <row r="85" spans="2:7" ht="42.75" customHeight="1" thickBot="1" x14ac:dyDescent="0.25">
      <c r="B85" s="50" t="s">
        <v>183</v>
      </c>
      <c r="C85" s="51"/>
      <c r="D85" s="51"/>
      <c r="E85" s="51"/>
      <c r="F85" s="51"/>
      <c r="G85" s="52"/>
    </row>
  </sheetData>
  <sheetProtection password="CC06" sheet="1" objects="1" scenarios="1" selectLockedCells="1"/>
  <customSheetViews>
    <customSheetView guid="{FE5F5B02-4FB0-421F-B81A-31A63664C898}" topLeftCell="A31">
      <selection activeCell="B60" sqref="B60"/>
      <rowBreaks count="1" manualBreakCount="1">
        <brk id="77" min="1" max="6" man="1"/>
      </rowBreaks>
      <pageMargins left="0.59055118110236227" right="0.39370078740157483" top="0.39370078740157483" bottom="0.39370078740157483" header="0.11811023622047245" footer="0.31496062992125984"/>
      <pageSetup paperSize="9" scale="55" fitToHeight="2" orientation="portrait" r:id="rId1"/>
      <headerFooter alignWithMargins="0"/>
    </customSheetView>
  </customSheetViews>
  <mergeCells count="10">
    <mergeCell ref="B85:G85"/>
    <mergeCell ref="B84:G84"/>
    <mergeCell ref="B81:G81"/>
    <mergeCell ref="B82:G82"/>
    <mergeCell ref="B83:G83"/>
    <mergeCell ref="B73:E73"/>
    <mergeCell ref="B74:E74"/>
    <mergeCell ref="B75:E75"/>
    <mergeCell ref="B3:H3"/>
    <mergeCell ref="B4:H4"/>
  </mergeCells>
  <phoneticPr fontId="1" type="noConversion"/>
  <pageMargins left="0.59055118110236227" right="0.39370078740157483" top="0.39370078740157483" bottom="0.39370078740157483" header="0.11811023622047245" footer="0.31496062992125984"/>
  <pageSetup paperSize="9" scale="55" fitToHeight="2" orientation="portrait" r:id="rId2"/>
  <headerFooter alignWithMargins="0"/>
  <rowBreaks count="1" manualBreakCount="1">
    <brk id="77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B</vt:lpstr>
      <vt:lpstr>'Část B'!Oblast_tisku</vt:lpstr>
    </vt:vector>
  </TitlesOfParts>
  <Company>CNB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tabulka</dc:title>
  <dc:creator>Vrátný Pavel</dc:creator>
  <cp:lastModifiedBy>Kalvachová Naděžda</cp:lastModifiedBy>
  <cp:lastPrinted>2012-09-12T08:08:10Z</cp:lastPrinted>
  <dcterms:created xsi:type="dcterms:W3CDTF">2009-08-14T10:45:50Z</dcterms:created>
  <dcterms:modified xsi:type="dcterms:W3CDTF">2016-09-27T09:44:04Z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-1126586556</vt:i4>
  </property>
  <property fmtid="{D5CDD505-2E9C-101B-9397-08002B2CF9AE}" pid="3" name="_NewReviewCycle">
    <vt:lpwstr/>
  </property>
  <property fmtid="{D5CDD505-2E9C-101B-9397-08002B2CF9AE}" pid="4" name="_EmailSubject">
    <vt:lpwstr>dokumentace k VZ "Zahraniční periodika pro ČNB na rok 2017"</vt:lpwstr>
  </property>
  <property fmtid="{D5CDD505-2E9C-101B-9397-08002B2CF9AE}" pid="5" name="_AuthorEmail">
    <vt:lpwstr>Martin.Vitu@cnb.cz</vt:lpwstr>
  </property>
  <property fmtid="{D5CDD505-2E9C-101B-9397-08002B2CF9AE}" pid="6" name="_AuthorEmailDisplayName">
    <vt:lpwstr>Vítů Martin</vt:lpwstr>
  </property>
  <property fmtid="{D5CDD505-2E9C-101B-9397-08002B2CF9AE}" pid="7" name="_PreviousAdHocReviewCycleID">
    <vt:i4>1892619968</vt:i4>
  </property>
  <property fmtid="{D5CDD505-2E9C-101B-9397-08002B2CF9AE}" pid="8" name="_ReviewingToolsShownOnce">
    <vt:lpwstr/>
  </property>
</Properties>
</file>