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48" windowWidth="19440" windowHeight="13056"/>
  </bookViews>
  <sheets>
    <sheet name="List1" sheetId="1" r:id="rId1"/>
  </sheets>
  <definedNames>
    <definedName name="_xlnm.Print_Area" localSheetId="0">List1!$A$8:$F$20</definedName>
    <definedName name="Z_3CD4F75F_89C4_4288_A387_50F5020FC906_.wvu.PrintArea" localSheetId="0" hidden="1">List1!$A$1:$F$42</definedName>
    <definedName name="Z_7F6FB26D_E51F_4E95_A01C_C0E093F6B25D_.wvu.PrintArea" localSheetId="0" hidden="1">List1!$A$1:$F$42</definedName>
    <definedName name="Z_8649D27A_5CFD_4D23_8B6C_BD7F15B5EDD8_.wvu.PrintArea" localSheetId="0" hidden="1">List1!$A$2:$F$42</definedName>
    <definedName name="Z_D795664D_8BE6_4EBE_9B20_1DF6245B4E4A_.wvu.PrintArea" localSheetId="0" hidden="1">List1!$A$1:$F$42</definedName>
  </definedNames>
  <calcPr calcId="145621"/>
  <customWorkbookViews>
    <customWorkbookView name="Ondráčková Soňa – osobní zobrazení" guid="{D795664D-8BE6-4EBE-9B20-1DF6245B4E4A}" mergeInterval="0" personalView="1" maximized="1" windowWidth="1276" windowHeight="759" activeSheetId="1"/>
    <customWorkbookView name="Marhoul Michal – osobní zobrazení" guid="{7F6FB26D-E51F-4E95-A01C-C0E093F6B25D}" mergeInterval="0" personalView="1" maximized="1" windowWidth="1916" windowHeight="919" activeSheetId="1"/>
    <customWorkbookView name="Erban Luděk – osobní zobrazení" guid="{8649D27A-5CFD-4D23-8B6C-BD7F15B5EDD8}" mergeInterval="0" personalView="1" maximized="1" windowWidth="1916" windowHeight="935" activeSheetId="1" showComments="commIndAndComment"/>
    <customWorkbookView name="Matějka Petr – osobní zobrazení" guid="{3CD4F75F-89C4-4288-A387-50F5020FC906}" mergeInterval="0" personalView="1" maximized="1" windowWidth="1916" windowHeight="987" activeSheetId="1"/>
  </customWorkbookViews>
</workbook>
</file>

<file path=xl/calcChain.xml><?xml version="1.0" encoding="utf-8"?>
<calcChain xmlns="http://schemas.openxmlformats.org/spreadsheetml/2006/main">
  <c r="F24" i="1" l="1"/>
  <c r="F14" i="1" l="1"/>
  <c r="F32" i="1" l="1"/>
  <c r="F33" i="1"/>
  <c r="F34" i="1"/>
  <c r="F35" i="1"/>
  <c r="F36" i="1"/>
  <c r="F31" i="1"/>
  <c r="F25" i="1"/>
  <c r="F10" i="1"/>
  <c r="F11" i="1"/>
  <c r="F12" i="1"/>
  <c r="F13" i="1"/>
  <c r="F15" i="1"/>
  <c r="F16" i="1"/>
  <c r="F17" i="1"/>
  <c r="F18" i="1"/>
  <c r="F19" i="1"/>
  <c r="F20" i="1" l="1"/>
  <c r="F3" i="1" s="1"/>
  <c r="F37" i="1"/>
  <c r="F5" i="1" s="1"/>
  <c r="F4" i="1"/>
  <c r="F6" i="1" l="1"/>
</calcChain>
</file>

<file path=xl/sharedStrings.xml><?xml version="1.0" encoding="utf-8"?>
<sst xmlns="http://schemas.openxmlformats.org/spreadsheetml/2006/main" count="67" uniqueCount="44">
  <si>
    <t>SKUPINA 1</t>
  </si>
  <si>
    <t>SKUPINA 2</t>
  </si>
  <si>
    <t>SKUPINA 3</t>
  </si>
  <si>
    <t xml:space="preserve">SKUPINA 1 </t>
  </si>
  <si>
    <t>č.pol.</t>
  </si>
  <si>
    <t>Popis položky</t>
  </si>
  <si>
    <t>jednotka</t>
  </si>
  <si>
    <t>kpl</t>
  </si>
  <si>
    <t>ks</t>
  </si>
  <si>
    <t xml:space="preserve">SKUPINA 2 </t>
  </si>
  <si>
    <t xml:space="preserve">Popis položky </t>
  </si>
  <si>
    <t xml:space="preserve">Profylaktická prohlídka dle požadavku  výrobce </t>
  </si>
  <si>
    <t xml:space="preserve">kpl /1 prohlídka </t>
  </si>
  <si>
    <t>hodina</t>
  </si>
  <si>
    <t>ks/1 výjezd</t>
  </si>
  <si>
    <t>Výjezd obsahuje veškeré náklady tzn. náklady na dopravu a čas strávený na ceště</t>
  </si>
  <si>
    <t>Vypracování dokumentace skutečného provedení</t>
  </si>
  <si>
    <t>počet jednotek</t>
  </si>
  <si>
    <t>jednotková cena v Kč bez DPH</t>
  </si>
  <si>
    <t>Školení obsluhy</t>
  </si>
  <si>
    <t>Veškeré nutné revize a zkoušky vyžadované v souladu s právními předpisy ČR a EU, platnými ČSN, EN a výrobcem (např.tlak. zkouška, revize elektro,  dodání certifikátů) potřebné pro zprovoznění díla.</t>
  </si>
  <si>
    <t>Ostatní jinde neuvedené činnosti potřebné k řádnému plnění (úklid, aj.)</t>
  </si>
  <si>
    <t>ISŘ (MaR) - dodávka, montáž, odzkoušení, zprovoznění a základní uživatelské nastavení a dokumentace určeného subzhotovitele (JCI).</t>
  </si>
  <si>
    <t>Dodávka nových jednotek přesného chlazení bez zvlhčovačů</t>
  </si>
  <si>
    <t>cena celkem v Kč bez DPH</t>
  </si>
  <si>
    <t>Celková nabídková cena (součet řádků SKUPINA 1 až 3) v Kč bez DPH</t>
  </si>
  <si>
    <t>Dodávka nových jednotek přesného chlazení se zvlhčovači.</t>
  </si>
  <si>
    <t>Doprava a umístění nových prvků na místo montáže. Cena musí zahrnovat veškeré náklady spojené s dopravou a přemístěním  nových prvků na místo.</t>
  </si>
  <si>
    <t>Demontáž, odvoz a ekologická likvidace demontovaných jednotek přesného chlazení.</t>
  </si>
  <si>
    <t xml:space="preserve">Dodavatel vyplní pouze žlutá pole, cenu uvede v Kč bez DPH.                                                                                                                                                                                                                                                                                                                                           
Dodavatel uvede jednotlivé ceny s přesností na dvě desetinná místa!  </t>
  </si>
  <si>
    <t>Příloha č. 2 poptávky - Cenová tabulka</t>
  </si>
  <si>
    <t>počet jednotek *</t>
  </si>
  <si>
    <t>Cena celkem za SKUPINU 2</t>
  </si>
  <si>
    <t xml:space="preserve">Mimozáruční oprava prováděná  v době od 6.00 do 22:00 hod. </t>
  </si>
  <si>
    <t>Mimozáruční oprava  prováděná v době od  22:00 do 6:00 hod. a ve dnech pracovního klidu</t>
  </si>
  <si>
    <t xml:space="preserve">Pozáruční oprava prováděná v době od 6:00 do 22:00 hod. </t>
  </si>
  <si>
    <t>Pozáruční oprava  prováděná v době od  22:00 do 6:00 hod. a ve dnech prac.klidu</t>
  </si>
  <si>
    <t>Výjezd technika/ků do ústředí ČNB  k provedení pozáruční nebo mimozáruční opravy
v době od 6:00 do 22:00 hod</t>
  </si>
  <si>
    <t>Výjezd technika/ků do ústředí ČNB  k provedení pozáruční nebo mimozáruční opravy v době od 22:00 do  6:00 hod.nebo ve dnech prac.klidu.</t>
  </si>
  <si>
    <t xml:space="preserve">Pro položky  15 až 20  je stanoveno  předpokládané množství hodin a výjezdů za období 36 měsíců (délka trvání  záruky) a vychází z předpokládaného čerpání zadavatelem. Zadavatel si vyhrazuje právo uvedená množství čerpat dle svých relných potřeb, tj. přečerpat, nedočerpat či vůbec nečerpat; skutečný počet se tak může od předpokládaného počtu hodin a výjezdů lišit. </t>
  </si>
  <si>
    <t>*Jednotková cena obsahuje veškeré nutné náklady k provedení vč. dopravy, počet jednotek doplní zhotovitel za celkem 4 roky</t>
  </si>
  <si>
    <t>Cena celkem za SKUPINU 3  (součet položek 15 až 20)</t>
  </si>
  <si>
    <t>Celkem za SKUPINU 1 (součet položek 1 až 9)</t>
  </si>
  <si>
    <t>Montáž nových jednotek přesného chlazení, dodávka a montáž ostatních komponentů, úprava silnoproudých rozvodů, napojení nových prvků včetně veškerého materiálu pro montáž, usazení a ostatních nákladů pro úspěšnou kompletní montáž.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</si>
</sst>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4" fontId="9" fillId="2" borderId="1" xfId="0" applyNumberFormat="1" applyFont="1" applyFill="1" applyBorder="1" applyProtection="1">
      <protection locked="0"/>
    </xf>
    <xf numFmtId="4" fontId="9" fillId="6" borderId="1" xfId="0" applyNumberFormat="1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0" fillId="0" borderId="0" xfId="0" applyBorder="1" applyProtection="1"/>
    <xf numFmtId="0" fontId="2" fillId="0" borderId="0" xfId="0" applyFont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0" fillId="0" borderId="0" xfId="0" applyBorder="1" applyAlignment="1" applyProtection="1"/>
    <xf numFmtId="0" fontId="0" fillId="3" borderId="2" xfId="0" applyFill="1" applyBorder="1" applyProtection="1"/>
    <xf numFmtId="0" fontId="0" fillId="3" borderId="2" xfId="0" applyFill="1" applyBorder="1" applyAlignment="1" applyProtection="1"/>
    <xf numFmtId="0" fontId="0" fillId="3" borderId="3" xfId="0" applyFill="1" applyBorder="1" applyAlignment="1" applyProtection="1"/>
    <xf numFmtId="4" fontId="0" fillId="3" borderId="4" xfId="0" applyNumberFormat="1" applyFill="1" applyBorder="1" applyAlignment="1" applyProtection="1"/>
    <xf numFmtId="0" fontId="0" fillId="4" borderId="6" xfId="0" applyFill="1" applyBorder="1" applyProtection="1"/>
    <xf numFmtId="0" fontId="0" fillId="4" borderId="6" xfId="0" applyFill="1" applyBorder="1" applyAlignment="1" applyProtection="1"/>
    <xf numFmtId="0" fontId="0" fillId="4" borderId="7" xfId="0" applyFill="1" applyBorder="1" applyAlignment="1" applyProtection="1"/>
    <xf numFmtId="4" fontId="0" fillId="4" borderId="4" xfId="0" applyNumberFormat="1" applyFill="1" applyBorder="1" applyAlignment="1" applyProtection="1"/>
    <xf numFmtId="0" fontId="5" fillId="5" borderId="6" xfId="0" applyFont="1" applyFill="1" applyBorder="1" applyProtection="1"/>
    <xf numFmtId="0" fontId="5" fillId="5" borderId="6" xfId="0" applyFont="1" applyFill="1" applyBorder="1" applyAlignment="1" applyProtection="1"/>
    <xf numFmtId="0" fontId="5" fillId="5" borderId="7" xfId="0" applyFont="1" applyFill="1" applyBorder="1" applyAlignment="1" applyProtection="1"/>
    <xf numFmtId="4" fontId="0" fillId="5" borderId="4" xfId="0" applyNumberFormat="1" applyFill="1" applyBorder="1" applyAlignment="1" applyProtection="1"/>
    <xf numFmtId="4" fontId="2" fillId="0" borderId="8" xfId="0" applyNumberFormat="1" applyFont="1" applyBorder="1" applyAlignment="1" applyProtection="1"/>
    <xf numFmtId="0" fontId="4" fillId="0" borderId="0" xfId="0" applyFont="1" applyFill="1" applyBorder="1" applyProtection="1"/>
    <xf numFmtId="0" fontId="9" fillId="0" borderId="0" xfId="0" applyFont="1" applyBorder="1" applyProtection="1"/>
    <xf numFmtId="0" fontId="9" fillId="3" borderId="0" xfId="0" applyFont="1" applyFill="1" applyBorder="1" applyProtection="1"/>
    <xf numFmtId="0" fontId="9" fillId="3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3" borderId="1" xfId="0" applyFont="1" applyFill="1" applyBorder="1" applyProtection="1"/>
    <xf numFmtId="0" fontId="5" fillId="3" borderId="1" xfId="0" applyFont="1" applyFill="1" applyBorder="1" applyAlignment="1" applyProtection="1">
      <alignment wrapText="1"/>
    </xf>
    <xf numFmtId="0" fontId="9" fillId="0" borderId="1" xfId="0" applyFont="1" applyBorder="1" applyProtection="1"/>
    <xf numFmtId="4" fontId="9" fillId="0" borderId="1" xfId="0" applyNumberFormat="1" applyFont="1" applyBorder="1" applyProtection="1"/>
    <xf numFmtId="0" fontId="9" fillId="3" borderId="1" xfId="0" applyFont="1" applyFill="1" applyBorder="1" applyAlignment="1" applyProtection="1">
      <alignment wrapText="1"/>
    </xf>
    <xf numFmtId="0" fontId="8" fillId="3" borderId="1" xfId="0" applyFont="1" applyFill="1" applyBorder="1" applyAlignment="1" applyProtection="1">
      <alignment wrapText="1"/>
    </xf>
    <xf numFmtId="0" fontId="5" fillId="0" borderId="1" xfId="0" applyFont="1" applyBorder="1" applyProtection="1"/>
    <xf numFmtId="0" fontId="9" fillId="7" borderId="9" xfId="0" applyFont="1" applyFill="1" applyBorder="1" applyAlignment="1" applyProtection="1"/>
    <xf numFmtId="4" fontId="7" fillId="7" borderId="10" xfId="1" applyNumberFormat="1" applyFont="1" applyFill="1" applyBorder="1" applyProtection="1"/>
    <xf numFmtId="0" fontId="4" fillId="0" borderId="0" xfId="0" applyFont="1" applyBorder="1" applyAlignment="1" applyProtection="1">
      <alignment horizontal="left" wrapText="1"/>
    </xf>
    <xf numFmtId="0" fontId="9" fillId="8" borderId="0" xfId="0" applyFont="1" applyFill="1" applyBorder="1" applyProtection="1"/>
    <xf numFmtId="0" fontId="9" fillId="8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9" fillId="8" borderId="1" xfId="0" applyFont="1" applyFill="1" applyBorder="1" applyProtection="1"/>
    <xf numFmtId="0" fontId="9" fillId="8" borderId="1" xfId="0" applyFont="1" applyFill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9" fillId="0" borderId="1" xfId="0" applyFont="1" applyBorder="1" applyAlignment="1" applyProtection="1">
      <alignment wrapText="1"/>
    </xf>
    <xf numFmtId="0" fontId="9" fillId="9" borderId="0" xfId="0" applyFont="1" applyFill="1" applyBorder="1" applyProtection="1"/>
    <xf numFmtId="0" fontId="9" fillId="0" borderId="0" xfId="0" applyFont="1" applyFill="1" applyBorder="1" applyProtection="1"/>
    <xf numFmtId="0" fontId="9" fillId="9" borderId="1" xfId="0" applyFont="1" applyFill="1" applyBorder="1" applyAlignment="1" applyProtection="1">
      <alignment horizontal="center" vertical="center"/>
    </xf>
    <xf numFmtId="0" fontId="9" fillId="9" borderId="1" xfId="0" applyFont="1" applyFill="1" applyBorder="1" applyProtection="1"/>
    <xf numFmtId="0" fontId="9" fillId="9" borderId="1" xfId="0" applyFont="1" applyFill="1" applyBorder="1" applyAlignment="1" applyProtection="1">
      <alignment wrapText="1"/>
    </xf>
    <xf numFmtId="0" fontId="5" fillId="9" borderId="1" xfId="0" applyFont="1" applyFill="1" applyBorder="1" applyAlignment="1" applyProtection="1">
      <alignment horizontal="left" wrapText="1"/>
    </xf>
    <xf numFmtId="0" fontId="5" fillId="9" borderId="1" xfId="0" applyFont="1" applyFill="1" applyBorder="1" applyAlignment="1" applyProtection="1">
      <alignment wrapText="1"/>
    </xf>
    <xf numFmtId="4" fontId="7" fillId="9" borderId="11" xfId="0" applyNumberFormat="1" applyFont="1" applyFill="1" applyBorder="1" applyProtection="1"/>
    <xf numFmtId="0" fontId="5" fillId="0" borderId="0" xfId="0" applyFont="1" applyBorder="1" applyProtection="1"/>
    <xf numFmtId="4" fontId="9" fillId="7" borderId="9" xfId="0" applyNumberFormat="1" applyFont="1" applyFill="1" applyBorder="1" applyAlignment="1" applyProtection="1"/>
    <xf numFmtId="0" fontId="7" fillId="8" borderId="13" xfId="0" applyFont="1" applyFill="1" applyBorder="1" applyProtection="1"/>
    <xf numFmtId="0" fontId="9" fillId="8" borderId="9" xfId="0" applyFont="1" applyFill="1" applyBorder="1" applyProtection="1"/>
    <xf numFmtId="4" fontId="7" fillId="8" borderId="10" xfId="0" applyNumberFormat="1" applyFont="1" applyFill="1" applyBorder="1" applyProtection="1"/>
    <xf numFmtId="0" fontId="10" fillId="7" borderId="9" xfId="0" applyFont="1" applyFill="1" applyBorder="1" applyAlignment="1" applyProtection="1"/>
    <xf numFmtId="0" fontId="4" fillId="0" borderId="0" xfId="0" applyFont="1" applyBorder="1" applyAlignment="1" applyProtection="1">
      <alignment wrapText="1"/>
    </xf>
    <xf numFmtId="0" fontId="6" fillId="5" borderId="5" xfId="0" applyFont="1" applyFill="1" applyBorder="1" applyAlignment="1" applyProtection="1"/>
    <xf numFmtId="0" fontId="0" fillId="0" borderId="6" xfId="0" applyBorder="1" applyAlignment="1" applyProtection="1"/>
    <xf numFmtId="0" fontId="2" fillId="0" borderId="5" xfId="0" applyFont="1" applyFill="1" applyBorder="1" applyAlignment="1" applyProtection="1"/>
    <xf numFmtId="0" fontId="0" fillId="0" borderId="7" xfId="0" applyBorder="1" applyAlignment="1" applyProtection="1"/>
    <xf numFmtId="0" fontId="3" fillId="2" borderId="5" xfId="0" applyFont="1" applyFill="1" applyBorder="1" applyAlignment="1" applyProtection="1">
      <alignment wrapText="1"/>
    </xf>
    <xf numFmtId="0" fontId="4" fillId="3" borderId="5" xfId="0" applyFont="1" applyFill="1" applyBorder="1" applyAlignment="1" applyProtection="1"/>
    <xf numFmtId="0" fontId="4" fillId="4" borderId="5" xfId="0" applyFont="1" applyFill="1" applyBorder="1" applyAlignment="1" applyProtection="1"/>
    <xf numFmtId="0" fontId="7" fillId="9" borderId="5" xfId="0" applyFont="1" applyFill="1" applyBorder="1" applyAlignment="1" applyProtection="1"/>
    <xf numFmtId="0" fontId="9" fillId="0" borderId="6" xfId="0" applyFont="1" applyBorder="1" applyAlignment="1" applyProtection="1"/>
    <xf numFmtId="0" fontId="9" fillId="0" borderId="12" xfId="0" applyFont="1" applyBorder="1" applyAlignment="1" applyProtection="1"/>
    <xf numFmtId="0" fontId="0" fillId="0" borderId="0" xfId="0" applyBorder="1" applyAlignment="1" applyProtection="1">
      <alignment horizontal="left"/>
    </xf>
    <xf numFmtId="0" fontId="0" fillId="0" borderId="0" xfId="0" applyProtection="1"/>
    <xf numFmtId="0" fontId="0" fillId="0" borderId="0" xfId="0" applyFont="1" applyFill="1" applyProtection="1"/>
    <xf numFmtId="0" fontId="0" fillId="0" borderId="0" xfId="0" applyAlignment="1" applyProtection="1">
      <alignment horizontal="center" vertical="center"/>
    </xf>
    <xf numFmtId="1" fontId="9" fillId="0" borderId="1" xfId="0" applyNumberFormat="1" applyFont="1" applyFill="1" applyBorder="1" applyProtection="1"/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Normal="100" workbookViewId="0">
      <selection activeCell="G14" sqref="G14"/>
    </sheetView>
  </sheetViews>
  <sheetFormatPr defaultColWidth="9.109375" defaultRowHeight="14.4" x14ac:dyDescent="0.3"/>
  <cols>
    <col min="1" max="1" width="5" style="71" customWidth="1"/>
    <col min="2" max="2" width="35.6640625" style="71" customWidth="1"/>
    <col min="3" max="3" width="8.5546875" style="71" customWidth="1"/>
    <col min="4" max="4" width="10.109375" style="71" customWidth="1"/>
    <col min="5" max="5" width="18.6640625" style="71" customWidth="1"/>
    <col min="6" max="6" width="20.109375" style="71" customWidth="1"/>
    <col min="7" max="7" width="57.109375" style="71" bestFit="1" customWidth="1"/>
    <col min="8" max="16384" width="9.109375" style="71"/>
  </cols>
  <sheetData>
    <row r="1" spans="1:7" ht="18.600000000000001" thickBot="1" x14ac:dyDescent="0.4">
      <c r="A1" s="4"/>
      <c r="B1" s="4"/>
      <c r="C1" s="4"/>
      <c r="D1" s="4"/>
      <c r="E1" s="4"/>
      <c r="F1" s="5" t="s">
        <v>30</v>
      </c>
    </row>
    <row r="2" spans="1:7" ht="40.950000000000003" customHeight="1" thickBot="1" x14ac:dyDescent="0.35">
      <c r="A2" s="64" t="s">
        <v>29</v>
      </c>
      <c r="B2" s="61"/>
      <c r="C2" s="61"/>
      <c r="D2" s="61"/>
      <c r="E2" s="61"/>
      <c r="F2" s="63"/>
    </row>
    <row r="3" spans="1:7" ht="15" thickBot="1" x14ac:dyDescent="0.35">
      <c r="A3" s="65" t="s">
        <v>0</v>
      </c>
      <c r="B3" s="61"/>
      <c r="C3" s="9"/>
      <c r="D3" s="10"/>
      <c r="E3" s="11"/>
      <c r="F3" s="12">
        <f>ROUND(+F20,2)</f>
        <v>0</v>
      </c>
    </row>
    <row r="4" spans="1:7" ht="15.75" thickBot="1" x14ac:dyDescent="0.3">
      <c r="A4" s="66" t="s">
        <v>1</v>
      </c>
      <c r="B4" s="61"/>
      <c r="C4" s="13"/>
      <c r="D4" s="14"/>
      <c r="E4" s="15"/>
      <c r="F4" s="16">
        <f>ROUND(+F25,2)</f>
        <v>0</v>
      </c>
    </row>
    <row r="5" spans="1:7" ht="15.75" thickBot="1" x14ac:dyDescent="0.3">
      <c r="A5" s="60" t="s">
        <v>2</v>
      </c>
      <c r="B5" s="61"/>
      <c r="C5" s="17"/>
      <c r="D5" s="18"/>
      <c r="E5" s="19"/>
      <c r="F5" s="20">
        <f>ROUND(+F37,2)</f>
        <v>0</v>
      </c>
    </row>
    <row r="6" spans="1:7" ht="18.600000000000001" thickBot="1" x14ac:dyDescent="0.4">
      <c r="A6" s="62" t="s">
        <v>25</v>
      </c>
      <c r="B6" s="61"/>
      <c r="C6" s="61"/>
      <c r="D6" s="61"/>
      <c r="E6" s="63"/>
      <c r="F6" s="21">
        <f>ROUND(SUM(F3:F5),2)</f>
        <v>0</v>
      </c>
      <c r="G6" s="72"/>
    </row>
    <row r="7" spans="1:7" ht="15" x14ac:dyDescent="0.25">
      <c r="A7" s="4"/>
      <c r="B7" s="22"/>
      <c r="C7" s="6"/>
      <c r="D7" s="7"/>
      <c r="E7" s="8"/>
      <c r="F7" s="8"/>
    </row>
    <row r="8" spans="1:7" ht="15" x14ac:dyDescent="0.25">
      <c r="A8" s="24" t="s">
        <v>3</v>
      </c>
      <c r="B8" s="24"/>
      <c r="C8" s="23"/>
      <c r="D8" s="23"/>
      <c r="E8" s="23"/>
      <c r="F8" s="23"/>
    </row>
    <row r="9" spans="1:7" s="73" customFormat="1" ht="30" customHeight="1" x14ac:dyDescent="0.3">
      <c r="A9" s="25" t="s">
        <v>4</v>
      </c>
      <c r="B9" s="25" t="s">
        <v>5</v>
      </c>
      <c r="C9" s="26" t="s">
        <v>6</v>
      </c>
      <c r="D9" s="27" t="s">
        <v>17</v>
      </c>
      <c r="E9" s="27" t="s">
        <v>18</v>
      </c>
      <c r="F9" s="27" t="s">
        <v>24</v>
      </c>
    </row>
    <row r="10" spans="1:7" ht="40.200000000000003" x14ac:dyDescent="0.3">
      <c r="A10" s="28">
        <v>1</v>
      </c>
      <c r="B10" s="29" t="s">
        <v>28</v>
      </c>
      <c r="C10" s="34" t="s">
        <v>8</v>
      </c>
      <c r="D10" s="30">
        <v>6</v>
      </c>
      <c r="E10" s="1"/>
      <c r="F10" s="31">
        <f t="shared" ref="F10:F19" si="0">D10*E10</f>
        <v>0</v>
      </c>
    </row>
    <row r="11" spans="1:7" ht="27" x14ac:dyDescent="0.3">
      <c r="A11" s="28">
        <v>2</v>
      </c>
      <c r="B11" s="33" t="s">
        <v>23</v>
      </c>
      <c r="C11" s="30" t="s">
        <v>8</v>
      </c>
      <c r="D11" s="74">
        <v>3</v>
      </c>
      <c r="E11" s="2"/>
      <c r="F11" s="31">
        <f t="shared" si="0"/>
        <v>0</v>
      </c>
      <c r="G11" s="75"/>
    </row>
    <row r="12" spans="1:7" ht="27" x14ac:dyDescent="0.3">
      <c r="A12" s="28">
        <v>2</v>
      </c>
      <c r="B12" s="33" t="s">
        <v>26</v>
      </c>
      <c r="C12" s="30" t="s">
        <v>8</v>
      </c>
      <c r="D12" s="74">
        <v>3</v>
      </c>
      <c r="E12" s="2"/>
      <c r="F12" s="31">
        <f t="shared" si="0"/>
        <v>0</v>
      </c>
      <c r="G12" s="75"/>
    </row>
    <row r="13" spans="1:7" ht="53.4" x14ac:dyDescent="0.3">
      <c r="A13" s="28">
        <v>3</v>
      </c>
      <c r="B13" s="32" t="s">
        <v>27</v>
      </c>
      <c r="C13" s="30" t="s">
        <v>7</v>
      </c>
      <c r="D13" s="30">
        <v>1</v>
      </c>
      <c r="E13" s="1"/>
      <c r="F13" s="31">
        <f t="shared" si="0"/>
        <v>0</v>
      </c>
    </row>
    <row r="14" spans="1:7" ht="81.75" customHeight="1" x14ac:dyDescent="0.3">
      <c r="A14" s="28">
        <v>4</v>
      </c>
      <c r="B14" s="29" t="s">
        <v>43</v>
      </c>
      <c r="C14" s="34" t="s">
        <v>7</v>
      </c>
      <c r="D14" s="30">
        <v>1</v>
      </c>
      <c r="E14" s="1"/>
      <c r="F14" s="31">
        <f>D14*E14</f>
        <v>0</v>
      </c>
    </row>
    <row r="15" spans="1:7" ht="53.4" x14ac:dyDescent="0.3">
      <c r="A15" s="28">
        <v>5</v>
      </c>
      <c r="B15" s="29" t="s">
        <v>22</v>
      </c>
      <c r="C15" s="30" t="s">
        <v>7</v>
      </c>
      <c r="D15" s="30">
        <v>1</v>
      </c>
      <c r="E15" s="1"/>
      <c r="F15" s="31">
        <f t="shared" si="0"/>
        <v>0</v>
      </c>
    </row>
    <row r="16" spans="1:7" ht="66.75" customHeight="1" x14ac:dyDescent="0.3">
      <c r="A16" s="28">
        <v>6</v>
      </c>
      <c r="B16" s="29" t="s">
        <v>20</v>
      </c>
      <c r="C16" s="30" t="s">
        <v>7</v>
      </c>
      <c r="D16" s="30">
        <v>1</v>
      </c>
      <c r="E16" s="1"/>
      <c r="F16" s="31">
        <f t="shared" si="0"/>
        <v>0</v>
      </c>
    </row>
    <row r="17" spans="1:7" x14ac:dyDescent="0.3">
      <c r="A17" s="28">
        <v>7</v>
      </c>
      <c r="B17" s="29" t="s">
        <v>19</v>
      </c>
      <c r="C17" s="34" t="s">
        <v>7</v>
      </c>
      <c r="D17" s="30">
        <v>1</v>
      </c>
      <c r="E17" s="1"/>
      <c r="F17" s="31">
        <f t="shared" si="0"/>
        <v>0</v>
      </c>
    </row>
    <row r="18" spans="1:7" ht="27" x14ac:dyDescent="0.3">
      <c r="A18" s="28">
        <v>8</v>
      </c>
      <c r="B18" s="32" t="s">
        <v>16</v>
      </c>
      <c r="C18" s="30" t="s">
        <v>7</v>
      </c>
      <c r="D18" s="30">
        <v>1</v>
      </c>
      <c r="E18" s="1"/>
      <c r="F18" s="31">
        <f t="shared" si="0"/>
        <v>0</v>
      </c>
    </row>
    <row r="19" spans="1:7" ht="27" x14ac:dyDescent="0.3">
      <c r="A19" s="28">
        <v>9</v>
      </c>
      <c r="B19" s="29" t="s">
        <v>21</v>
      </c>
      <c r="C19" s="34" t="s">
        <v>7</v>
      </c>
      <c r="D19" s="30">
        <v>1</v>
      </c>
      <c r="E19" s="1"/>
      <c r="F19" s="31">
        <f t="shared" si="0"/>
        <v>0</v>
      </c>
    </row>
    <row r="20" spans="1:7" ht="15" thickBot="1" x14ac:dyDescent="0.35">
      <c r="A20" s="58" t="s">
        <v>42</v>
      </c>
      <c r="B20" s="35"/>
      <c r="C20" s="35"/>
      <c r="D20" s="35"/>
      <c r="E20" s="54"/>
      <c r="F20" s="36">
        <f>SUM(F10:F19)</f>
        <v>0</v>
      </c>
    </row>
    <row r="21" spans="1:7" ht="15.75" customHeight="1" x14ac:dyDescent="0.3">
      <c r="A21" s="37"/>
      <c r="B21" s="37"/>
      <c r="C21" s="37"/>
      <c r="D21" s="37"/>
      <c r="E21" s="37"/>
      <c r="F21" s="37"/>
    </row>
    <row r="22" spans="1:7" x14ac:dyDescent="0.3">
      <c r="A22" s="38" t="s">
        <v>9</v>
      </c>
      <c r="B22" s="38"/>
      <c r="C22" s="23"/>
      <c r="D22" s="23"/>
      <c r="E22" s="23"/>
      <c r="F22" s="23"/>
    </row>
    <row r="23" spans="1:7" ht="28.5" customHeight="1" x14ac:dyDescent="0.3">
      <c r="A23" s="39" t="s">
        <v>4</v>
      </c>
      <c r="B23" s="39" t="s">
        <v>10</v>
      </c>
      <c r="C23" s="26" t="s">
        <v>6</v>
      </c>
      <c r="D23" s="27" t="s">
        <v>31</v>
      </c>
      <c r="E23" s="40" t="s">
        <v>18</v>
      </c>
      <c r="F23" s="40" t="s">
        <v>24</v>
      </c>
    </row>
    <row r="24" spans="1:7" ht="27" x14ac:dyDescent="0.3">
      <c r="A24" s="41">
        <v>14</v>
      </c>
      <c r="B24" s="42" t="s">
        <v>11</v>
      </c>
      <c r="C24" s="43" t="s">
        <v>12</v>
      </c>
      <c r="D24" s="3">
        <v>1</v>
      </c>
      <c r="E24" s="2"/>
      <c r="F24" s="31">
        <f>E24*D24</f>
        <v>0</v>
      </c>
    </row>
    <row r="25" spans="1:7" ht="15" thickBot="1" x14ac:dyDescent="0.35">
      <c r="A25" s="55" t="s">
        <v>32</v>
      </c>
      <c r="B25" s="56"/>
      <c r="C25" s="56"/>
      <c r="D25" s="56"/>
      <c r="E25" s="56"/>
      <c r="F25" s="57">
        <f>SUM(F24:F24)</f>
        <v>0</v>
      </c>
    </row>
    <row r="26" spans="1:7" x14ac:dyDescent="0.3">
      <c r="A26" s="70" t="s">
        <v>40</v>
      </c>
      <c r="B26" s="70"/>
      <c r="C26" s="70"/>
      <c r="D26" s="70"/>
      <c r="E26" s="70"/>
      <c r="F26" s="70"/>
      <c r="G26" s="70"/>
    </row>
    <row r="27" spans="1:7" x14ac:dyDescent="0.3">
      <c r="A27" s="4"/>
      <c r="B27" s="4"/>
      <c r="C27" s="4"/>
      <c r="D27" s="4"/>
      <c r="E27" s="4"/>
      <c r="F27" s="4"/>
    </row>
    <row r="28" spans="1:7" ht="16.5" customHeight="1" x14ac:dyDescent="0.3">
      <c r="A28" s="4"/>
      <c r="B28" s="4"/>
      <c r="C28" s="4"/>
      <c r="D28" s="4"/>
      <c r="E28" s="4"/>
      <c r="F28" s="4"/>
    </row>
    <row r="29" spans="1:7" x14ac:dyDescent="0.3">
      <c r="A29" s="45" t="s">
        <v>2</v>
      </c>
      <c r="B29" s="45"/>
      <c r="C29" s="46"/>
      <c r="D29" s="23"/>
      <c r="E29" s="23"/>
      <c r="F29" s="23"/>
    </row>
    <row r="30" spans="1:7" s="73" customFormat="1" ht="27.75" customHeight="1" x14ac:dyDescent="0.3">
      <c r="A30" s="47" t="s">
        <v>4</v>
      </c>
      <c r="B30" s="47" t="s">
        <v>5</v>
      </c>
      <c r="C30" s="26" t="s">
        <v>6</v>
      </c>
      <c r="D30" s="27" t="s">
        <v>17</v>
      </c>
      <c r="E30" s="40" t="s">
        <v>18</v>
      </c>
      <c r="F30" s="40" t="s">
        <v>24</v>
      </c>
      <c r="G30" s="76"/>
    </row>
    <row r="31" spans="1:7" ht="27" x14ac:dyDescent="0.3">
      <c r="A31" s="48">
        <v>15</v>
      </c>
      <c r="B31" s="49" t="s">
        <v>33</v>
      </c>
      <c r="C31" s="44" t="s">
        <v>13</v>
      </c>
      <c r="D31" s="30">
        <v>5</v>
      </c>
      <c r="E31" s="2"/>
      <c r="F31" s="31">
        <f>D31*E31</f>
        <v>0</v>
      </c>
    </row>
    <row r="32" spans="1:7" ht="40.200000000000003" x14ac:dyDescent="0.3">
      <c r="A32" s="48">
        <v>16</v>
      </c>
      <c r="B32" s="50" t="s">
        <v>34</v>
      </c>
      <c r="C32" s="44" t="s">
        <v>13</v>
      </c>
      <c r="D32" s="30">
        <v>5</v>
      </c>
      <c r="E32" s="2"/>
      <c r="F32" s="31">
        <f t="shared" ref="F32:F36" si="1">D32*E32</f>
        <v>0</v>
      </c>
    </row>
    <row r="33" spans="1:6" ht="27" x14ac:dyDescent="0.3">
      <c r="A33" s="48">
        <v>17</v>
      </c>
      <c r="B33" s="51" t="s">
        <v>35</v>
      </c>
      <c r="C33" s="44" t="s">
        <v>13</v>
      </c>
      <c r="D33" s="30">
        <v>10</v>
      </c>
      <c r="E33" s="2"/>
      <c r="F33" s="31">
        <f t="shared" si="1"/>
        <v>0</v>
      </c>
    </row>
    <row r="34" spans="1:6" ht="27" x14ac:dyDescent="0.3">
      <c r="A34" s="48">
        <v>18</v>
      </c>
      <c r="B34" s="51" t="s">
        <v>36</v>
      </c>
      <c r="C34" s="44" t="s">
        <v>13</v>
      </c>
      <c r="D34" s="30">
        <v>10</v>
      </c>
      <c r="E34" s="2"/>
      <c r="F34" s="31">
        <f t="shared" si="1"/>
        <v>0</v>
      </c>
    </row>
    <row r="35" spans="1:6" ht="53.4" x14ac:dyDescent="0.3">
      <c r="A35" s="48">
        <v>19</v>
      </c>
      <c r="B35" s="49" t="s">
        <v>37</v>
      </c>
      <c r="C35" s="43" t="s">
        <v>14</v>
      </c>
      <c r="D35" s="30">
        <v>3</v>
      </c>
      <c r="E35" s="2"/>
      <c r="F35" s="31">
        <f t="shared" si="1"/>
        <v>0</v>
      </c>
    </row>
    <row r="36" spans="1:6" ht="58.5" customHeight="1" thickBot="1" x14ac:dyDescent="0.35">
      <c r="A36" s="48">
        <v>20</v>
      </c>
      <c r="B36" s="51" t="s">
        <v>38</v>
      </c>
      <c r="C36" s="43" t="s">
        <v>14</v>
      </c>
      <c r="D36" s="30">
        <v>3</v>
      </c>
      <c r="E36" s="2"/>
      <c r="F36" s="31">
        <f t="shared" si="1"/>
        <v>0</v>
      </c>
    </row>
    <row r="37" spans="1:6" ht="15" thickBot="1" x14ac:dyDescent="0.35">
      <c r="A37" s="67" t="s">
        <v>41</v>
      </c>
      <c r="B37" s="68"/>
      <c r="C37" s="68"/>
      <c r="D37" s="68"/>
      <c r="E37" s="69"/>
      <c r="F37" s="52">
        <f>SUM(F31:F36)</f>
        <v>0</v>
      </c>
    </row>
    <row r="38" spans="1:6" x14ac:dyDescent="0.3">
      <c r="A38" s="53" t="s">
        <v>15</v>
      </c>
      <c r="B38" s="23"/>
      <c r="C38" s="23"/>
      <c r="D38" s="23"/>
      <c r="E38" s="23"/>
      <c r="F38" s="23"/>
    </row>
    <row r="39" spans="1:6" x14ac:dyDescent="0.3">
      <c r="A39" s="4"/>
      <c r="B39" s="4"/>
      <c r="C39" s="4"/>
      <c r="D39" s="4"/>
      <c r="E39" s="4"/>
      <c r="F39" s="4"/>
    </row>
    <row r="40" spans="1:6" ht="60" customHeight="1" x14ac:dyDescent="0.3">
      <c r="A40" s="59" t="s">
        <v>39</v>
      </c>
      <c r="B40" s="59"/>
      <c r="C40" s="59"/>
      <c r="D40" s="59"/>
      <c r="E40" s="59"/>
      <c r="F40" s="59"/>
    </row>
    <row r="41" spans="1:6" x14ac:dyDescent="0.3">
      <c r="A41" s="4"/>
      <c r="B41" s="4"/>
      <c r="C41" s="4"/>
      <c r="D41" s="4"/>
      <c r="E41" s="4"/>
      <c r="F41" s="4"/>
    </row>
    <row r="42" spans="1:6" ht="78" customHeight="1" x14ac:dyDescent="0.3">
      <c r="A42" s="59"/>
      <c r="B42" s="59"/>
      <c r="C42" s="59"/>
      <c r="D42" s="59"/>
      <c r="E42" s="59"/>
      <c r="F42" s="59"/>
    </row>
  </sheetData>
  <sheetProtection password="CC06" sheet="1" objects="1" scenarios="1"/>
  <protectedRanges>
    <protectedRange sqref="E10 D24:E24 E31:E36 E13:E19" name="Oblast1_1"/>
  </protectedRanges>
  <customSheetViews>
    <customSheetView guid="{D795664D-8BE6-4EBE-9B20-1DF6245B4E4A}" scale="130" printArea="1">
      <selection activeCell="I13" sqref="I13"/>
      <colBreaks count="1" manualBreakCount="1">
        <brk id="7" max="1048575" man="1"/>
      </colBreaks>
      <pageMargins left="0.7" right="0.7" top="0.78740157499999996" bottom="0.78740157499999996" header="0.3" footer="0.3"/>
      <pageSetup paperSize="9" scale="82" orientation="portrait" r:id="rId1"/>
    </customSheetView>
    <customSheetView guid="{7F6FB26D-E51F-4E95-A01C-C0E093F6B25D}" scale="130" showPageBreaks="1" printArea="1">
      <selection activeCell="Q10" sqref="Q10"/>
      <colBreaks count="1" manualBreakCount="1">
        <brk id="7" max="1048575" man="1"/>
      </colBreaks>
      <pageMargins left="0.7" right="0.7" top="0.78740157499999996" bottom="0.78740157499999996" header="0.3" footer="0.3"/>
      <pageSetup paperSize="9" scale="82" orientation="portrait" r:id="rId2"/>
    </customSheetView>
    <customSheetView guid="{8649D27A-5CFD-4D23-8B6C-BD7F15B5EDD8}" scale="130" showPageBreaks="1" printArea="1">
      <selection activeCell="I14" sqref="I14"/>
      <colBreaks count="1" manualBreakCount="1">
        <brk id="7" max="1048575" man="1"/>
      </colBreaks>
      <pageMargins left="0.7" right="0.7" top="0.78740157499999996" bottom="0.78740157499999996" header="0.3" footer="0.3"/>
      <pageSetup paperSize="9" scale="82" orientation="portrait" r:id="rId3"/>
    </customSheetView>
    <customSheetView guid="{3CD4F75F-89C4-4288-A387-50F5020FC906}" scale="130" printArea="1">
      <selection activeCell="B31" sqref="B31"/>
      <colBreaks count="1" manualBreakCount="1">
        <brk id="7" max="1048575" man="1"/>
      </colBreaks>
      <pageMargins left="0.7" right="0.7" top="0.78740157499999996" bottom="0.78740157499999996" header="0.3" footer="0.3"/>
      <pageSetup paperSize="9" scale="82" orientation="portrait" r:id="rId4"/>
    </customSheetView>
  </customSheetViews>
  <mergeCells count="9">
    <mergeCell ref="A42:F42"/>
    <mergeCell ref="A5:B5"/>
    <mergeCell ref="A6:E6"/>
    <mergeCell ref="A2:F2"/>
    <mergeCell ref="A3:B3"/>
    <mergeCell ref="A4:B4"/>
    <mergeCell ref="A37:E37"/>
    <mergeCell ref="A40:F40"/>
    <mergeCell ref="A26:G26"/>
  </mergeCells>
  <pageMargins left="0.78740157480314965" right="0.78740157480314965" top="0.98425196850393704" bottom="0.98425196850393704" header="0.51181102362204722" footer="0.51181102362204722"/>
  <pageSetup paperSize="9" orientation="landscape" r:id="rId5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Matějka Petr</dc:creator>
  <cp:lastModifiedBy>Lukšová Michaela</cp:lastModifiedBy>
  <cp:lastPrinted>2016-09-01T05:55:37Z</cp:lastPrinted>
  <dcterms:created xsi:type="dcterms:W3CDTF">2015-09-09T10:46:16Z</dcterms:created>
  <dcterms:modified xsi:type="dcterms:W3CDTF">2016-09-12T06:23:39Z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1713752554</vt:i4>
  </property>
  <property fmtid="{D5CDD505-2E9C-101B-9397-08002B2CF9AE}" pid="3" name="_NewReviewCycle">
    <vt:lpwstr/>
  </property>
  <property fmtid="{D5CDD505-2E9C-101B-9397-08002B2CF9AE}" pid="4" name="_EmailSubject">
    <vt:lpwstr>Chlad velín sml.doc</vt:lpwstr>
  </property>
  <property fmtid="{D5CDD505-2E9C-101B-9397-08002B2CF9AE}" pid="5" name="_AuthorEmail">
    <vt:lpwstr>Jakub.Janak@cnb.cz</vt:lpwstr>
  </property>
  <property fmtid="{D5CDD505-2E9C-101B-9397-08002B2CF9AE}" pid="6" name="_AuthorEmailDisplayName">
    <vt:lpwstr>Janák Jakub</vt:lpwstr>
  </property>
  <property fmtid="{D5CDD505-2E9C-101B-9397-08002B2CF9AE}" pid="7" name="_PreviousAdHocReviewCycleID">
    <vt:i4>1032715056</vt:i4>
  </property>
  <property fmtid="{D5CDD505-2E9C-101B-9397-08002B2CF9AE}" pid="8" name="_ReviewingToolsShownOnce">
    <vt:lpwstr/>
  </property>
</Properties>
</file>