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90" windowWidth="11535" windowHeight="10515" activeTab="0"/>
  </bookViews>
  <sheets>
    <sheet name="2017 renewal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<sst xmlns="http://schemas.openxmlformats.org/spreadsheetml/2006/main" count="97" uniqueCount="52">
  <si>
    <t>Počet uživatelů/ procesorů</t>
  </si>
  <si>
    <t>Sleva</t>
  </si>
  <si>
    <t>CSI</t>
  </si>
  <si>
    <t>Diagnostics Pack - Named User Plus Perpetual</t>
  </si>
  <si>
    <t>Internet Application Server Enterprise Edition - Processor Perpetual</t>
  </si>
  <si>
    <t>Oracle Database Standard Edition - Processor Perpetual</t>
  </si>
  <si>
    <t>Partitioning - Named User Plus Perpetual</t>
  </si>
  <si>
    <t>Oracle Database Enterprise Edition - Named User Plus Perpetual</t>
  </si>
  <si>
    <t>Internet Application Server Standard Edition - Processor Perpetual</t>
  </si>
  <si>
    <t>OLAP - Named User Plus Perpetual</t>
  </si>
  <si>
    <t>Oracle Database Enterprise Edition - Processor Perpetual</t>
  </si>
  <si>
    <t>Oracle Standard Edition One - Processor Perpetual</t>
  </si>
  <si>
    <t>Partitioning - Processor Perpetual</t>
  </si>
  <si>
    <t>Diagnostics Pack - Processor Perpetual</t>
  </si>
  <si>
    <t>Tuning Pack - Processor Perpetual</t>
  </si>
  <si>
    <t>Oracle Database Standard Edition - Named User Plus Perpetual</t>
  </si>
  <si>
    <t>Koeficient supportu/CZK</t>
  </si>
  <si>
    <t>Forms and Reports - Named User Plus Perpetual</t>
  </si>
  <si>
    <t>Business Intelligence Server Administrator - Named User Plus Perpetual</t>
  </si>
  <si>
    <t>Oracle Business Intelligence Suite Enterprise Edition Plus - Processor Perpetual</t>
  </si>
  <si>
    <t>Business Intelligence Publisher - Processor Perpetual</t>
  </si>
  <si>
    <t>WebLogic Server Standard Edition - Processor Perpetual</t>
  </si>
  <si>
    <t>Data Integrator Enterprise Edition - Processor Perpetual</t>
  </si>
  <si>
    <t>Oracle Information Rights Management - Employee User Perpetual</t>
  </si>
  <si>
    <t>Oracle Standard Edition One - Named User Plus Perpetual</t>
  </si>
  <si>
    <t>Oracle Data Masking Pack - Named User Plus Perpetual</t>
  </si>
  <si>
    <t>Produkt Licence</t>
  </si>
  <si>
    <t>Web Tier - Named User Plus Perpetual</t>
  </si>
  <si>
    <t>Oracle Linux Basic Limited Support</t>
  </si>
  <si>
    <t>Oracle Linux Network Support</t>
  </si>
  <si>
    <t>Web Tier - Processor Perpetual</t>
  </si>
  <si>
    <t>Oracle Database Standard Edition One - Processor Perpetual</t>
  </si>
  <si>
    <t xml:space="preserve">Support od 1.1.2017 do 31.12.2017 - 1 rok </t>
  </si>
  <si>
    <t>Oracle Interactive Dashboard - Processor Perpetual</t>
  </si>
  <si>
    <t>Oracle Business Intelligence Server Enterprise Edition - Processor Perpetual</t>
  </si>
  <si>
    <t>Oracle VM Premier Limited Support</t>
  </si>
  <si>
    <t>Oracle Linux Premier Limited Support</t>
  </si>
  <si>
    <t>Support od 1.1.2017 do 31.12.2017 - 1 rok</t>
  </si>
  <si>
    <t>Příloha č. 1 ZD - Specifikace SW produktů Oracle</t>
  </si>
  <si>
    <t>Celkem v Kč bez DPH</t>
  </si>
  <si>
    <t>Cena v Kč bez DPH  za 1 rok</t>
  </si>
  <si>
    <t>Cena v Kč bez DPH   za 1 rok</t>
  </si>
  <si>
    <t>Support od - 1 rok po podpisu smlouvy</t>
  </si>
  <si>
    <t>Celková nabídková cena v Kč bez DPH</t>
  </si>
  <si>
    <t>ODDÍL A</t>
  </si>
  <si>
    <t>ODDÍL C</t>
  </si>
  <si>
    <t>ODDÍL D</t>
  </si>
  <si>
    <t>Full Use Licence</t>
  </si>
  <si>
    <t>ODDÍL B</t>
  </si>
  <si>
    <t>Cena v Kč bez DPH   za 47 dní</t>
  </si>
  <si>
    <t xml:space="preserve">Support od 1.1.2017 do 31.12.2017 - 1rok </t>
  </si>
  <si>
    <t xml:space="preserve">Support od 15.11.2016 do 31.12.2016 - 47 dní 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</si>
</sst>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c&quot;;\-#,##0\ &quot;Kc&quot;"/>
    <numFmt numFmtId="165" formatCode="#,##0\ &quot;Kc&quot;;[Red]\-#,##0\ &quot;Kc&quot;"/>
    <numFmt numFmtId="166" formatCode="#,##0.00\ &quot;Kc&quot;;\-#,##0.00\ &quot;Kc&quot;"/>
    <numFmt numFmtId="167" formatCode="#,##0.00\ &quot;Kc&quot;;[Red]\-#,##0.00\ &quot;Kc&quot;"/>
    <numFmt numFmtId="168" formatCode="_-* #,##0\ &quot;Kc&quot;_-;\-* #,##0\ &quot;Kc&quot;_-;_-* &quot;-&quot;\ &quot;Kc&quot;_-;_-@_-"/>
    <numFmt numFmtId="169" formatCode="_-* #,##0\ _K_c_-;\-* #,##0\ _K_c_-;_-* &quot;-&quot;\ _K_c_-;_-@_-"/>
    <numFmt numFmtId="170" formatCode="_-* #,##0.00\ &quot;Kc&quot;_-;\-* #,##0.00\ &quot;Kc&quot;_-;_-* &quot;-&quot;??\ &quot;Kc&quot;_-;_-@_-"/>
    <numFmt numFmtId="171" formatCode="_-* #,##0.00\ _K_c_-;\-* #,##0.00\ _K_c_-;_-* &quot;-&quot;??\ _K_c_-;_-@_-"/>
    <numFmt numFmtId="172" formatCode="#,##0.0"/>
    <numFmt numFmtId="173" formatCode="0.0%"/>
    <numFmt numFmtId="174" formatCode="0.0"/>
    <numFmt numFmtId="175" formatCode="0.0000"/>
    <numFmt numFmtId="176" formatCode="0.000"/>
    <numFmt numFmtId="177" formatCode="[$$-409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8"/>
      <color indexed="10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5" fillId="0" borderId="0" xfId="0" applyNumberFormat="1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4" fontId="5" fillId="0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 wrapText="1"/>
      <protection hidden="1"/>
    </xf>
    <xf numFmtId="0" fontId="2" fillId="0" borderId="13" xfId="0" applyFont="1" applyBorder="1" applyAlignment="1" applyProtection="1">
      <alignment wrapText="1"/>
      <protection hidden="1"/>
    </xf>
    <xf numFmtId="0" fontId="0" fillId="0" borderId="14" xfId="0" applyBorder="1" applyAlignment="1" applyProtection="1">
      <alignment/>
      <protection hidden="1"/>
    </xf>
    <xf numFmtId="4" fontId="5" fillId="33" borderId="14" xfId="0" applyNumberFormat="1" applyFont="1" applyFill="1" applyBorder="1" applyAlignment="1" applyProtection="1">
      <alignment/>
      <protection hidden="1"/>
    </xf>
    <xf numFmtId="9" fontId="5" fillId="33" borderId="14" xfId="0" applyNumberFormat="1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4" fontId="5" fillId="33" borderId="15" xfId="0" applyNumberFormat="1" applyFont="1" applyFill="1" applyBorder="1" applyAlignment="1" applyProtection="1">
      <alignment/>
      <protection hidden="1"/>
    </xf>
    <xf numFmtId="9" fontId="5" fillId="33" borderId="15" xfId="0" applyNumberFormat="1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4" fontId="5" fillId="0" borderId="15" xfId="0" applyNumberFormat="1" applyFont="1" applyBorder="1" applyAlignment="1" applyProtection="1">
      <alignment/>
      <protection hidden="1"/>
    </xf>
    <xf numFmtId="0" fontId="5" fillId="33" borderId="15" xfId="0" applyFont="1" applyFill="1" applyBorder="1" applyAlignment="1" applyProtection="1">
      <alignment/>
      <protection hidden="1"/>
    </xf>
    <xf numFmtId="0" fontId="0" fillId="33" borderId="15" xfId="0" applyFont="1" applyFill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5" fillId="33" borderId="16" xfId="0" applyFont="1" applyFill="1" applyBorder="1" applyAlignment="1" applyProtection="1">
      <alignment/>
      <protection hidden="1"/>
    </xf>
    <xf numFmtId="4" fontId="5" fillId="33" borderId="16" xfId="0" applyNumberFormat="1" applyFont="1" applyFill="1" applyBorder="1" applyAlignment="1" applyProtection="1">
      <alignment/>
      <protection hidden="1"/>
    </xf>
    <xf numFmtId="9" fontId="5" fillId="33" borderId="16" xfId="0" applyNumberFormat="1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172" fontId="1" fillId="0" borderId="17" xfId="0" applyNumberFormat="1" applyFont="1" applyBorder="1" applyAlignment="1" applyProtection="1">
      <alignment/>
      <protection hidden="1"/>
    </xf>
    <xf numFmtId="0" fontId="5" fillId="33" borderId="18" xfId="0" applyFont="1" applyFill="1" applyBorder="1" applyAlignment="1" applyProtection="1">
      <alignment/>
      <protection hidden="1"/>
    </xf>
    <xf numFmtId="4" fontId="5" fillId="33" borderId="18" xfId="0" applyNumberFormat="1" applyFont="1" applyFill="1" applyBorder="1" applyAlignment="1" applyProtection="1">
      <alignment/>
      <protection hidden="1"/>
    </xf>
    <xf numFmtId="9" fontId="5" fillId="33" borderId="18" xfId="0" applyNumberFormat="1" applyFont="1" applyFill="1" applyBorder="1" applyAlignment="1" applyProtection="1">
      <alignment/>
      <protection hidden="1"/>
    </xf>
    <xf numFmtId="4" fontId="1" fillId="0" borderId="19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172" fontId="1" fillId="0" borderId="0" xfId="0" applyNumberFormat="1" applyFont="1" applyBorder="1" applyAlignment="1" applyProtection="1">
      <alignment/>
      <protection hidden="1"/>
    </xf>
    <xf numFmtId="4" fontId="5" fillId="33" borderId="0" xfId="0" applyNumberFormat="1" applyFont="1" applyFill="1" applyBorder="1" applyAlignment="1" applyProtection="1">
      <alignment/>
      <protection hidden="1"/>
    </xf>
    <xf numFmtId="9" fontId="5" fillId="33" borderId="0" xfId="0" applyNumberFormat="1" applyFont="1" applyFill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/>
      <protection hidden="1"/>
    </xf>
    <xf numFmtId="4" fontId="5" fillId="33" borderId="11" xfId="0" applyNumberFormat="1" applyFont="1" applyFill="1" applyBorder="1" applyAlignment="1" applyProtection="1">
      <alignment/>
      <protection hidden="1"/>
    </xf>
    <xf numFmtId="9" fontId="5" fillId="33" borderId="11" xfId="0" applyNumberFormat="1" applyFont="1" applyFill="1" applyBorder="1" applyAlignment="1" applyProtection="1">
      <alignment/>
      <protection hidden="1"/>
    </xf>
    <xf numFmtId="4" fontId="5" fillId="33" borderId="20" xfId="0" applyNumberFormat="1" applyFont="1" applyFill="1" applyBorder="1" applyAlignment="1" applyProtection="1">
      <alignment/>
      <protection hidden="1"/>
    </xf>
    <xf numFmtId="9" fontId="5" fillId="33" borderId="20" xfId="0" applyNumberFormat="1" applyFont="1" applyFill="1" applyBorder="1" applyAlignment="1" applyProtection="1">
      <alignment/>
      <protection hidden="1"/>
    </xf>
    <xf numFmtId="4" fontId="2" fillId="0" borderId="21" xfId="0" applyNumberFormat="1" applyFont="1" applyBorder="1" applyAlignment="1" applyProtection="1">
      <alignment wrapText="1"/>
      <protection hidden="1"/>
    </xf>
    <xf numFmtId="4" fontId="5" fillId="0" borderId="0" xfId="0" applyNumberFormat="1" applyFont="1" applyBorder="1" applyAlignment="1" applyProtection="1">
      <alignment/>
      <protection hidden="1"/>
    </xf>
    <xf numFmtId="0" fontId="5" fillId="0" borderId="22" xfId="0" applyFont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4" fontId="5" fillId="0" borderId="14" xfId="0" applyNumberFormat="1" applyFont="1" applyFill="1" applyBorder="1" applyAlignment="1" applyProtection="1">
      <alignment/>
      <protection hidden="1"/>
    </xf>
    <xf numFmtId="9" fontId="5" fillId="0" borderId="14" xfId="0" applyNumberFormat="1" applyFont="1" applyFill="1" applyBorder="1" applyAlignment="1" applyProtection="1">
      <alignment/>
      <protection hidden="1"/>
    </xf>
    <xf numFmtId="0" fontId="0" fillId="0" borderId="23" xfId="0" applyFont="1" applyFill="1" applyBorder="1" applyAlignment="1" applyProtection="1">
      <alignment/>
      <protection hidden="1"/>
    </xf>
    <xf numFmtId="4" fontId="5" fillId="0" borderId="23" xfId="0" applyNumberFormat="1" applyFont="1" applyFill="1" applyBorder="1" applyAlignment="1" applyProtection="1">
      <alignment/>
      <protection hidden="1"/>
    </xf>
    <xf numFmtId="9" fontId="5" fillId="0" borderId="23" xfId="0" applyNumberFormat="1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4" fontId="5" fillId="0" borderId="15" xfId="0" applyNumberFormat="1" applyFont="1" applyFill="1" applyBorder="1" applyAlignment="1" applyProtection="1">
      <alignment/>
      <protection hidden="1"/>
    </xf>
    <xf numFmtId="9" fontId="5" fillId="0" borderId="15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16" xfId="0" applyFont="1" applyBorder="1" applyAlignment="1" applyProtection="1">
      <alignment/>
      <protection hidden="1"/>
    </xf>
    <xf numFmtId="172" fontId="2" fillId="0" borderId="16" xfId="0" applyNumberFormat="1" applyFont="1" applyBorder="1" applyAlignment="1" applyProtection="1">
      <alignment/>
      <protection hidden="1"/>
    </xf>
    <xf numFmtId="172" fontId="5" fillId="0" borderId="16" xfId="0" applyNumberFormat="1" applyFont="1" applyBorder="1" applyAlignment="1" applyProtection="1">
      <alignment/>
      <protection hidden="1"/>
    </xf>
    <xf numFmtId="172" fontId="1" fillId="0" borderId="10" xfId="0" applyNumberFormat="1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9" fontId="0" fillId="0" borderId="11" xfId="0" applyNumberFormat="1" applyFont="1" applyBorder="1" applyAlignment="1" applyProtection="1">
      <alignment/>
      <protection hidden="1"/>
    </xf>
    <xf numFmtId="4" fontId="1" fillId="0" borderId="24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9" fontId="0" fillId="0" borderId="0" xfId="0" applyNumberFormat="1" applyFont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2" fillId="0" borderId="25" xfId="0" applyFont="1" applyBorder="1" applyAlignment="1" applyProtection="1">
      <alignment wrapText="1"/>
      <protection hidden="1"/>
    </xf>
    <xf numFmtId="0" fontId="5" fillId="0" borderId="11" xfId="0" applyFont="1" applyFill="1" applyBorder="1" applyAlignment="1" applyProtection="1">
      <alignment/>
      <protection hidden="1"/>
    </xf>
    <xf numFmtId="4" fontId="2" fillId="0" borderId="21" xfId="0" applyNumberFormat="1" applyFont="1" applyFill="1" applyBorder="1" applyAlignment="1" applyProtection="1">
      <alignment wrapText="1"/>
      <protection hidden="1"/>
    </xf>
    <xf numFmtId="0" fontId="0" fillId="33" borderId="23" xfId="0" applyFon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4" fontId="5" fillId="33" borderId="23" xfId="0" applyNumberFormat="1" applyFont="1" applyFill="1" applyBorder="1" applyAlignment="1" applyProtection="1">
      <alignment/>
      <protection hidden="1"/>
    </xf>
    <xf numFmtId="9" fontId="5" fillId="33" borderId="23" xfId="0" applyNumberFormat="1" applyFont="1" applyFill="1" applyBorder="1" applyAlignment="1" applyProtection="1">
      <alignment/>
      <protection hidden="1"/>
    </xf>
    <xf numFmtId="172" fontId="1" fillId="0" borderId="16" xfId="0" applyNumberFormat="1" applyFont="1" applyBorder="1" applyAlignment="1" applyProtection="1">
      <alignment/>
      <protection hidden="1"/>
    </xf>
    <xf numFmtId="4" fontId="2" fillId="0" borderId="25" xfId="0" applyNumberFormat="1" applyFont="1" applyFill="1" applyBorder="1" applyAlignment="1" applyProtection="1">
      <alignment wrapText="1"/>
      <protection hidden="1"/>
    </xf>
    <xf numFmtId="4" fontId="0" fillId="0" borderId="0" xfId="0" applyNumberFormat="1" applyFill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4" fontId="0" fillId="34" borderId="26" xfId="0" applyNumberFormat="1" applyFont="1" applyFill="1" applyBorder="1" applyAlignment="1" applyProtection="1">
      <alignment/>
      <protection hidden="1" locked="0"/>
    </xf>
    <xf numFmtId="4" fontId="1" fillId="0" borderId="12" xfId="0" applyNumberFormat="1" applyFont="1" applyBorder="1" applyAlignment="1" applyProtection="1">
      <alignment/>
      <protection hidden="1"/>
    </xf>
    <xf numFmtId="4" fontId="1" fillId="0" borderId="18" xfId="0" applyNumberFormat="1" applyFont="1" applyBorder="1" applyAlignment="1" applyProtection="1">
      <alignment/>
      <protection hidden="1"/>
    </xf>
    <xf numFmtId="172" fontId="1" fillId="0" borderId="18" xfId="0" applyNumberFormat="1" applyFont="1" applyBorder="1" applyAlignment="1" applyProtection="1">
      <alignment/>
      <protection hidden="1"/>
    </xf>
    <xf numFmtId="4" fontId="1" fillId="0" borderId="18" xfId="0" applyNumberFormat="1" applyFont="1" applyBorder="1" applyAlignment="1" applyProtection="1">
      <alignment/>
      <protection hidden="1"/>
    </xf>
    <xf numFmtId="0" fontId="5" fillId="0" borderId="18" xfId="0" applyFont="1" applyBorder="1" applyAlignment="1" applyProtection="1">
      <alignment/>
      <protection hidden="1"/>
    </xf>
    <xf numFmtId="4" fontId="5" fillId="0" borderId="18" xfId="0" applyNumberFormat="1" applyFont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18" xfId="0" applyFont="1" applyFill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5" fillId="0" borderId="28" xfId="0" applyFont="1" applyFill="1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5" fillId="0" borderId="30" xfId="0" applyFont="1" applyFill="1" applyBorder="1" applyAlignment="1" applyProtection="1">
      <alignment/>
      <protection hidden="1"/>
    </xf>
    <xf numFmtId="0" fontId="7" fillId="0" borderId="30" xfId="0" applyFont="1" applyFill="1" applyBorder="1" applyAlignment="1" applyProtection="1">
      <alignment/>
      <protection hidden="1"/>
    </xf>
    <xf numFmtId="0" fontId="5" fillId="0" borderId="30" xfId="0" applyFont="1" applyBorder="1" applyAlignment="1" applyProtection="1">
      <alignment/>
      <protection hidden="1"/>
    </xf>
    <xf numFmtId="0" fontId="5" fillId="33" borderId="30" xfId="0" applyFont="1" applyFill="1" applyBorder="1" applyAlignment="1" applyProtection="1">
      <alignment/>
      <protection hidden="1"/>
    </xf>
    <xf numFmtId="0" fontId="5" fillId="33" borderId="31" xfId="0" applyFont="1" applyFill="1" applyBorder="1" applyAlignment="1" applyProtection="1">
      <alignment/>
      <protection hidden="1"/>
    </xf>
    <xf numFmtId="0" fontId="0" fillId="0" borderId="29" xfId="0" applyFont="1" applyBorder="1" applyAlignment="1" applyProtection="1">
      <alignment/>
      <protection hidden="1"/>
    </xf>
    <xf numFmtId="0" fontId="1" fillId="0" borderId="32" xfId="0" applyFont="1" applyBorder="1" applyAlignment="1" applyProtection="1">
      <alignment/>
      <protection hidden="1"/>
    </xf>
    <xf numFmtId="0" fontId="5" fillId="0" borderId="33" xfId="0" applyFont="1" applyFill="1" applyBorder="1" applyAlignment="1" applyProtection="1">
      <alignment/>
      <protection hidden="1"/>
    </xf>
    <xf numFmtId="0" fontId="5" fillId="0" borderId="31" xfId="0" applyFont="1" applyBorder="1" applyAlignment="1" applyProtection="1">
      <alignment/>
      <protection hidden="1"/>
    </xf>
    <xf numFmtId="0" fontId="0" fillId="0" borderId="27" xfId="0" applyFont="1" applyFill="1" applyBorder="1" applyAlignment="1" applyProtection="1">
      <alignment/>
      <protection hidden="1"/>
    </xf>
    <xf numFmtId="0" fontId="0" fillId="0" borderId="34" xfId="0" applyFont="1" applyFill="1" applyBorder="1" applyAlignment="1" applyProtection="1">
      <alignment/>
      <protection hidden="1"/>
    </xf>
    <xf numFmtId="0" fontId="0" fillId="0" borderId="29" xfId="0" applyFont="1" applyFill="1" applyBorder="1" applyAlignment="1" applyProtection="1">
      <alignment/>
      <protection hidden="1"/>
    </xf>
    <xf numFmtId="0" fontId="0" fillId="0" borderId="29" xfId="0" applyFill="1" applyBorder="1" applyAlignment="1" applyProtection="1">
      <alignment/>
      <protection hidden="1"/>
    </xf>
    <xf numFmtId="0" fontId="5" fillId="33" borderId="33" xfId="0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4" fontId="0" fillId="0" borderId="35" xfId="0" applyNumberFormat="1" applyFont="1" applyBorder="1" applyAlignment="1" applyProtection="1">
      <alignment/>
      <protection hidden="1"/>
    </xf>
    <xf numFmtId="4" fontId="0" fillId="34" borderId="21" xfId="0" applyNumberFormat="1" applyFont="1" applyFill="1" applyBorder="1" applyAlignment="1" applyProtection="1">
      <alignment/>
      <protection hidden="1" locked="0"/>
    </xf>
    <xf numFmtId="4" fontId="0" fillId="34" borderId="36" xfId="0" applyNumberFormat="1" applyFont="1" applyFill="1" applyBorder="1" applyAlignment="1" applyProtection="1">
      <alignment/>
      <protection hidden="1" locked="0"/>
    </xf>
    <xf numFmtId="4" fontId="0" fillId="0" borderId="21" xfId="0" applyNumberFormat="1" applyFont="1" applyBorder="1" applyAlignment="1" applyProtection="1">
      <alignment/>
      <protection hidden="1"/>
    </xf>
    <xf numFmtId="4" fontId="1" fillId="0" borderId="21" xfId="0" applyNumberFormat="1" applyFont="1" applyBorder="1" applyAlignment="1" applyProtection="1">
      <alignment/>
      <protection hidden="1"/>
    </xf>
    <xf numFmtId="4" fontId="1" fillId="0" borderId="35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left" wrapText="1"/>
      <protection hidden="1"/>
    </xf>
    <xf numFmtId="0" fontId="2" fillId="0" borderId="24" xfId="0" applyFont="1" applyBorder="1" applyAlignment="1" applyProtection="1">
      <alignment horizontal="left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zoomScalePageLayoutView="0" workbookViewId="0" topLeftCell="A70">
      <selection activeCell="G83" sqref="G83"/>
    </sheetView>
  </sheetViews>
  <sheetFormatPr defaultColWidth="9.00390625" defaultRowHeight="12.75"/>
  <cols>
    <col min="1" max="1" width="67.375" style="4" bestFit="1" customWidth="1"/>
    <col min="2" max="2" width="26.00390625" style="4" customWidth="1"/>
    <col min="3" max="3" width="13.125" style="4" customWidth="1"/>
    <col min="4" max="4" width="11.75390625" style="4" customWidth="1"/>
    <col min="5" max="5" width="13.125" style="4" hidden="1" customWidth="1"/>
    <col min="6" max="6" width="5.25390625" style="4" hidden="1" customWidth="1"/>
    <col min="7" max="7" width="15.25390625" style="3" customWidth="1"/>
    <col min="8" max="8" width="10.875" style="3" bestFit="1" customWidth="1"/>
    <col min="9" max="16384" width="9.125" style="4" customWidth="1"/>
  </cols>
  <sheetData>
    <row r="1" spans="1:6" ht="10.5" customHeight="1">
      <c r="A1" s="1"/>
      <c r="B1" s="2"/>
      <c r="C1" s="2"/>
      <c r="D1" s="2"/>
      <c r="E1" s="2"/>
      <c r="F1" s="2"/>
    </row>
    <row r="2" spans="1:6" ht="15.75">
      <c r="A2" s="5" t="s">
        <v>38</v>
      </c>
      <c r="B2" s="2"/>
      <c r="C2" s="1"/>
      <c r="D2" s="1"/>
      <c r="E2" s="2"/>
      <c r="F2" s="2"/>
    </row>
    <row r="3" spans="1:6" ht="12.75">
      <c r="A3" s="6"/>
      <c r="B3" s="1"/>
      <c r="C3" s="2"/>
      <c r="D3" s="2"/>
      <c r="E3" s="2"/>
      <c r="F3" s="2"/>
    </row>
    <row r="4" spans="1:8" s="12" customFormat="1" ht="14.25">
      <c r="A4" s="7"/>
      <c r="B4" s="8"/>
      <c r="C4" s="9"/>
      <c r="D4" s="2"/>
      <c r="E4" s="10"/>
      <c r="F4" s="10"/>
      <c r="G4" s="11"/>
      <c r="H4" s="11"/>
    </row>
    <row r="5" spans="1:8" s="10" customFormat="1" ht="12.75">
      <c r="A5" s="7"/>
      <c r="B5" s="4"/>
      <c r="G5" s="13"/>
      <c r="H5" s="13"/>
    </row>
    <row r="6" spans="1:8" s="10" customFormat="1" ht="12.75">
      <c r="A6" s="14"/>
      <c r="B6" s="15"/>
      <c r="C6" s="16"/>
      <c r="D6" s="16"/>
      <c r="E6" s="16"/>
      <c r="F6" s="16"/>
      <c r="G6" s="17"/>
      <c r="H6" s="13"/>
    </row>
    <row r="7" spans="1:8" s="10" customFormat="1" ht="12.75">
      <c r="A7" s="18" t="s">
        <v>47</v>
      </c>
      <c r="B7" s="4"/>
      <c r="G7" s="13"/>
      <c r="H7" s="13"/>
    </row>
    <row r="8" spans="1:8" s="10" customFormat="1" ht="12.75">
      <c r="A8" s="18"/>
      <c r="B8" s="4"/>
      <c r="G8" s="13"/>
      <c r="H8" s="13"/>
    </row>
    <row r="9" spans="1:8" s="10" customFormat="1" ht="13.5" thickBot="1">
      <c r="A9" s="18"/>
      <c r="B9" s="99"/>
      <c r="G9" s="54"/>
      <c r="H9" s="13"/>
    </row>
    <row r="10" spans="1:8" s="10" customFormat="1" ht="16.5" customHeight="1" thickBot="1">
      <c r="A10" s="100" t="s">
        <v>44</v>
      </c>
      <c r="B10" s="98"/>
      <c r="C10" s="93"/>
      <c r="D10" s="93"/>
      <c r="E10" s="20"/>
      <c r="F10" s="20"/>
      <c r="G10" s="94"/>
      <c r="H10" s="54"/>
    </row>
    <row r="11" spans="1:8" s="10" customFormat="1" ht="28.5" customHeight="1" thickBot="1">
      <c r="A11" s="126" t="s">
        <v>26</v>
      </c>
      <c r="B11" s="127"/>
      <c r="C11" s="21" t="s">
        <v>0</v>
      </c>
      <c r="D11" s="22" t="s">
        <v>2</v>
      </c>
      <c r="E11" s="22" t="s">
        <v>16</v>
      </c>
      <c r="F11" s="22" t="s">
        <v>1</v>
      </c>
      <c r="G11" s="22" t="s">
        <v>41</v>
      </c>
      <c r="H11" s="13"/>
    </row>
    <row r="12" spans="1:8" s="16" customFormat="1" ht="15" customHeight="1" thickBot="1">
      <c r="A12" s="102" t="s">
        <v>10</v>
      </c>
      <c r="B12" s="103"/>
      <c r="C12" s="23">
        <v>2</v>
      </c>
      <c r="D12" s="23">
        <v>15483055</v>
      </c>
      <c r="E12" s="24">
        <v>393.4402317063056</v>
      </c>
      <c r="F12" s="25"/>
      <c r="G12" s="88"/>
      <c r="H12" s="17"/>
    </row>
    <row r="13" spans="1:8" s="16" customFormat="1" ht="15" customHeight="1" thickBot="1">
      <c r="A13" s="104" t="s">
        <v>12</v>
      </c>
      <c r="B13" s="105"/>
      <c r="C13" s="26">
        <v>4</v>
      </c>
      <c r="D13" s="26">
        <v>15483055</v>
      </c>
      <c r="E13" s="27">
        <v>106224.20575674604</v>
      </c>
      <c r="F13" s="28"/>
      <c r="G13" s="88"/>
      <c r="H13" s="17"/>
    </row>
    <row r="14" spans="1:8" s="16" customFormat="1" ht="15" customHeight="1" thickBot="1">
      <c r="A14" s="104" t="s">
        <v>10</v>
      </c>
      <c r="B14" s="105"/>
      <c r="C14" s="26">
        <v>4</v>
      </c>
      <c r="D14" s="26">
        <v>14769029</v>
      </c>
      <c r="E14" s="27">
        <v>2622.353772591059</v>
      </c>
      <c r="F14" s="28"/>
      <c r="G14" s="88"/>
      <c r="H14" s="17"/>
    </row>
    <row r="15" spans="1:8" s="16" customFormat="1" ht="15" customHeight="1" thickBot="1">
      <c r="A15" s="104" t="s">
        <v>12</v>
      </c>
      <c r="B15" s="105"/>
      <c r="C15" s="26">
        <v>4</v>
      </c>
      <c r="D15" s="26">
        <v>14769029</v>
      </c>
      <c r="E15" s="27">
        <v>98359.58030565779</v>
      </c>
      <c r="F15" s="28"/>
      <c r="G15" s="88"/>
      <c r="H15" s="17"/>
    </row>
    <row r="16" spans="1:8" s="16" customFormat="1" ht="15" customHeight="1" thickBot="1">
      <c r="A16" s="104" t="s">
        <v>13</v>
      </c>
      <c r="B16" s="105"/>
      <c r="C16" s="26">
        <v>4</v>
      </c>
      <c r="D16" s="26">
        <v>14769029</v>
      </c>
      <c r="E16" s="27">
        <v>93707.77942831712</v>
      </c>
      <c r="F16" s="28"/>
      <c r="G16" s="88"/>
      <c r="H16" s="17"/>
    </row>
    <row r="17" spans="1:8" s="16" customFormat="1" ht="15" customHeight="1" thickBot="1">
      <c r="A17" s="104" t="s">
        <v>14</v>
      </c>
      <c r="B17" s="105"/>
      <c r="C17" s="26">
        <v>4</v>
      </c>
      <c r="D17" s="26">
        <v>14769029</v>
      </c>
      <c r="E17" s="27">
        <v>1311.4634588466968</v>
      </c>
      <c r="F17" s="28"/>
      <c r="G17" s="88"/>
      <c r="H17" s="17"/>
    </row>
    <row r="18" spans="1:8" s="16" customFormat="1" ht="15" customHeight="1" thickBot="1">
      <c r="A18" s="104" t="s">
        <v>15</v>
      </c>
      <c r="B18" s="105"/>
      <c r="C18" s="26">
        <v>5</v>
      </c>
      <c r="D18" s="26">
        <v>3795229</v>
      </c>
      <c r="E18" s="27">
        <v>1311.4634588466968</v>
      </c>
      <c r="F18" s="28"/>
      <c r="G18" s="88"/>
      <c r="H18" s="17"/>
    </row>
    <row r="19" spans="1:8" s="16" customFormat="1" ht="15" customHeight="1" thickBot="1">
      <c r="A19" s="104" t="s">
        <v>6</v>
      </c>
      <c r="B19" s="105"/>
      <c r="C19" s="26">
        <v>112</v>
      </c>
      <c r="D19" s="26">
        <v>14677816</v>
      </c>
      <c r="E19" s="27">
        <v>62769.07246968909</v>
      </c>
      <c r="F19" s="28"/>
      <c r="G19" s="88"/>
      <c r="H19" s="17"/>
    </row>
    <row r="20" spans="1:8" s="16" customFormat="1" ht="15" customHeight="1" thickBot="1">
      <c r="A20" s="104" t="s">
        <v>6</v>
      </c>
      <c r="B20" s="105"/>
      <c r="C20" s="26">
        <v>128</v>
      </c>
      <c r="D20" s="26">
        <v>14677816</v>
      </c>
      <c r="E20" s="27">
        <v>105560.56343085818</v>
      </c>
      <c r="F20" s="28"/>
      <c r="G20" s="88"/>
      <c r="H20" s="17"/>
    </row>
    <row r="21" spans="1:8" s="16" customFormat="1" ht="15" customHeight="1" thickBot="1">
      <c r="A21" s="104" t="s">
        <v>3</v>
      </c>
      <c r="B21" s="105"/>
      <c r="C21" s="26">
        <v>800</v>
      </c>
      <c r="D21" s="26">
        <v>14677816</v>
      </c>
      <c r="E21" s="27">
        <v>48284.8479565804</v>
      </c>
      <c r="F21" s="28"/>
      <c r="G21" s="88"/>
      <c r="H21" s="17"/>
    </row>
    <row r="22" spans="1:8" s="29" customFormat="1" ht="15" customHeight="1" thickBot="1">
      <c r="A22" s="104" t="s">
        <v>4</v>
      </c>
      <c r="B22" s="106"/>
      <c r="C22" s="26">
        <v>1</v>
      </c>
      <c r="D22" s="26">
        <v>14677816</v>
      </c>
      <c r="E22" s="27">
        <v>131674.3916317637</v>
      </c>
      <c r="F22" s="28"/>
      <c r="G22" s="88"/>
      <c r="H22" s="17"/>
    </row>
    <row r="23" spans="1:8" s="29" customFormat="1" ht="15" customHeight="1" thickBot="1">
      <c r="A23" s="104" t="s">
        <v>5</v>
      </c>
      <c r="B23" s="106"/>
      <c r="C23" s="26">
        <v>1</v>
      </c>
      <c r="D23" s="26">
        <v>14677816</v>
      </c>
      <c r="E23" s="27">
        <v>106224.82666394021</v>
      </c>
      <c r="F23" s="28"/>
      <c r="G23" s="88"/>
      <c r="H23" s="17"/>
    </row>
    <row r="24" spans="1:8" s="16" customFormat="1" ht="15" customHeight="1" thickBot="1">
      <c r="A24" s="104" t="s">
        <v>5</v>
      </c>
      <c r="B24" s="105"/>
      <c r="C24" s="26">
        <v>1</v>
      </c>
      <c r="D24" s="26">
        <v>14677816</v>
      </c>
      <c r="E24" s="27">
        <v>24142.4239782902</v>
      </c>
      <c r="F24" s="28"/>
      <c r="G24" s="88"/>
      <c r="H24" s="17"/>
    </row>
    <row r="25" spans="1:8" s="16" customFormat="1" ht="15" customHeight="1" thickBot="1">
      <c r="A25" s="104" t="s">
        <v>7</v>
      </c>
      <c r="B25" s="105"/>
      <c r="C25" s="26">
        <v>800</v>
      </c>
      <c r="D25" s="26">
        <v>14677816</v>
      </c>
      <c r="E25" s="27">
        <v>65573.05353710518</v>
      </c>
      <c r="F25" s="28"/>
      <c r="G25" s="88"/>
      <c r="H25" s="17"/>
    </row>
    <row r="26" spans="1:8" s="16" customFormat="1" ht="15" customHeight="1" thickBot="1">
      <c r="A26" s="104" t="s">
        <v>8</v>
      </c>
      <c r="B26" s="105"/>
      <c r="C26" s="26">
        <v>1</v>
      </c>
      <c r="D26" s="26">
        <v>14677816</v>
      </c>
      <c r="E26" s="27">
        <v>182836.12948898622</v>
      </c>
      <c r="F26" s="28"/>
      <c r="G26" s="88"/>
      <c r="H26" s="17"/>
    </row>
    <row r="27" spans="1:8" s="16" customFormat="1" ht="15" customHeight="1" thickBot="1">
      <c r="A27" s="104" t="s">
        <v>9</v>
      </c>
      <c r="B27" s="105"/>
      <c r="C27" s="26">
        <v>56</v>
      </c>
      <c r="D27" s="26">
        <v>14677816</v>
      </c>
      <c r="E27" s="27">
        <v>13860.678463338287</v>
      </c>
      <c r="F27" s="28"/>
      <c r="G27" s="88"/>
      <c r="H27" s="17"/>
    </row>
    <row r="28" spans="1:8" s="29" customFormat="1" ht="15" customHeight="1" thickBot="1">
      <c r="A28" s="104" t="s">
        <v>4</v>
      </c>
      <c r="B28" s="106"/>
      <c r="C28" s="26">
        <v>6</v>
      </c>
      <c r="D28" s="26">
        <v>14677816</v>
      </c>
      <c r="E28" s="27">
        <v>89973.44057353752</v>
      </c>
      <c r="F28" s="28"/>
      <c r="G28" s="88"/>
      <c r="H28" s="17"/>
    </row>
    <row r="29" spans="1:8" s="16" customFormat="1" ht="15" customHeight="1" thickBot="1">
      <c r="A29" s="104" t="s">
        <v>4</v>
      </c>
      <c r="B29" s="105"/>
      <c r="C29" s="26">
        <v>1</v>
      </c>
      <c r="D29" s="26">
        <v>14677816</v>
      </c>
      <c r="E29" s="27">
        <v>22854.746041190363</v>
      </c>
      <c r="F29" s="28"/>
      <c r="G29" s="88"/>
      <c r="H29" s="17"/>
    </row>
    <row r="30" spans="1:8" s="16" customFormat="1" ht="15" customHeight="1" thickBot="1">
      <c r="A30" s="104" t="s">
        <v>10</v>
      </c>
      <c r="B30" s="105"/>
      <c r="C30" s="26">
        <v>2</v>
      </c>
      <c r="D30" s="26">
        <v>14677816</v>
      </c>
      <c r="E30" s="27">
        <v>25174.28815138167</v>
      </c>
      <c r="F30" s="28"/>
      <c r="G30" s="88"/>
      <c r="H30" s="17"/>
    </row>
    <row r="31" spans="1:8" s="16" customFormat="1" ht="15" customHeight="1" thickBot="1">
      <c r="A31" s="104" t="s">
        <v>4</v>
      </c>
      <c r="B31" s="105"/>
      <c r="C31" s="26">
        <v>6</v>
      </c>
      <c r="D31" s="26">
        <v>14677816</v>
      </c>
      <c r="E31" s="27">
        <v>5245.841894863822</v>
      </c>
      <c r="F31" s="28"/>
      <c r="G31" s="88"/>
      <c r="H31" s="17"/>
    </row>
    <row r="32" spans="1:8" s="10" customFormat="1" ht="15" customHeight="1" thickBot="1">
      <c r="A32" s="104" t="s">
        <v>11</v>
      </c>
      <c r="B32" s="107"/>
      <c r="C32" s="26">
        <v>1</v>
      </c>
      <c r="D32" s="26">
        <v>14677816</v>
      </c>
      <c r="E32" s="27">
        <v>262292.2141484207</v>
      </c>
      <c r="F32" s="28">
        <v>0.3</v>
      </c>
      <c r="G32" s="88"/>
      <c r="H32" s="17"/>
    </row>
    <row r="33" spans="1:8" s="10" customFormat="1" ht="15" customHeight="1" thickBot="1">
      <c r="A33" s="104" t="s">
        <v>8</v>
      </c>
      <c r="B33" s="107"/>
      <c r="C33" s="26">
        <v>1</v>
      </c>
      <c r="D33" s="26">
        <v>14677816</v>
      </c>
      <c r="E33" s="27">
        <v>65573.05353710518</v>
      </c>
      <c r="F33" s="28">
        <v>0.3</v>
      </c>
      <c r="G33" s="88"/>
      <c r="H33" s="17"/>
    </row>
    <row r="34" spans="1:8" s="10" customFormat="1" ht="15" customHeight="1" thickBot="1">
      <c r="A34" s="104" t="s">
        <v>6</v>
      </c>
      <c r="B34" s="107"/>
      <c r="C34" s="26">
        <v>128</v>
      </c>
      <c r="D34" s="26">
        <v>14677816</v>
      </c>
      <c r="E34" s="27">
        <v>19671.91606113155</v>
      </c>
      <c r="F34" s="28">
        <v>0.3</v>
      </c>
      <c r="G34" s="88"/>
      <c r="H34" s="17"/>
    </row>
    <row r="35" spans="1:8" s="10" customFormat="1" ht="15" customHeight="1" thickBot="1">
      <c r="A35" s="104" t="s">
        <v>4</v>
      </c>
      <c r="B35" s="107"/>
      <c r="C35" s="26">
        <v>1</v>
      </c>
      <c r="D35" s="26">
        <v>14677816</v>
      </c>
      <c r="E35" s="27">
        <v>19671.91606113155</v>
      </c>
      <c r="F35" s="28">
        <v>0.3</v>
      </c>
      <c r="G35" s="88"/>
      <c r="H35" s="17"/>
    </row>
    <row r="36" spans="1:8" s="10" customFormat="1" ht="15" customHeight="1" thickBot="1">
      <c r="A36" s="104" t="s">
        <v>4</v>
      </c>
      <c r="B36" s="107"/>
      <c r="C36" s="26">
        <v>5</v>
      </c>
      <c r="D36" s="26">
        <v>14677816</v>
      </c>
      <c r="E36" s="27">
        <v>2480.335819356953</v>
      </c>
      <c r="F36" s="28">
        <v>0.3</v>
      </c>
      <c r="G36" s="88"/>
      <c r="H36" s="17"/>
    </row>
    <row r="37" spans="1:8" s="10" customFormat="1" ht="15" customHeight="1" thickBot="1">
      <c r="A37" s="104" t="s">
        <v>8</v>
      </c>
      <c r="B37" s="107"/>
      <c r="C37" s="26">
        <v>1</v>
      </c>
      <c r="D37" s="26">
        <v>14677816</v>
      </c>
      <c r="E37" s="27">
        <v>223027.6383486501</v>
      </c>
      <c r="F37" s="28">
        <v>0.25</v>
      </c>
      <c r="G37" s="88"/>
      <c r="H37" s="17"/>
    </row>
    <row r="38" spans="1:8" s="10" customFormat="1" ht="15" customHeight="1" thickBot="1">
      <c r="A38" s="104" t="s">
        <v>4</v>
      </c>
      <c r="B38" s="107"/>
      <c r="C38" s="26">
        <v>2</v>
      </c>
      <c r="D38" s="26">
        <v>14677816</v>
      </c>
      <c r="E38" s="27">
        <v>55756.909587162525</v>
      </c>
      <c r="F38" s="28">
        <v>0.25</v>
      </c>
      <c r="G38" s="88"/>
      <c r="H38" s="17"/>
    </row>
    <row r="39" spans="1:8" s="10" customFormat="1" ht="15" customHeight="1" thickBot="1">
      <c r="A39" s="104" t="s">
        <v>17</v>
      </c>
      <c r="B39" s="107"/>
      <c r="C39" s="26">
        <v>10</v>
      </c>
      <c r="D39" s="26">
        <v>15679011</v>
      </c>
      <c r="E39" s="27">
        <v>2073.965562382468</v>
      </c>
      <c r="F39" s="28">
        <v>0.25</v>
      </c>
      <c r="G39" s="88"/>
      <c r="H39" s="17"/>
    </row>
    <row r="40" spans="1:8" s="10" customFormat="1" ht="15" customHeight="1" thickBot="1">
      <c r="A40" s="104" t="s">
        <v>10</v>
      </c>
      <c r="B40" s="107"/>
      <c r="C40" s="26">
        <v>2</v>
      </c>
      <c r="D40" s="26">
        <v>15679011</v>
      </c>
      <c r="E40" s="27">
        <v>207396.10468411216</v>
      </c>
      <c r="F40" s="28">
        <v>0.25</v>
      </c>
      <c r="G40" s="88"/>
      <c r="H40" s="17"/>
    </row>
    <row r="41" spans="1:8" s="10" customFormat="1" ht="15" customHeight="1" thickBot="1">
      <c r="A41" s="104" t="s">
        <v>12</v>
      </c>
      <c r="B41" s="107"/>
      <c r="C41" s="26">
        <v>2</v>
      </c>
      <c r="D41" s="26">
        <v>15679011</v>
      </c>
      <c r="E41" s="27">
        <v>51849.02617102804</v>
      </c>
      <c r="F41" s="28">
        <v>0.25</v>
      </c>
      <c r="G41" s="88"/>
      <c r="H41" s="17"/>
    </row>
    <row r="42" spans="1:8" s="10" customFormat="1" ht="15" customHeight="1" thickBot="1">
      <c r="A42" s="104" t="s">
        <v>13</v>
      </c>
      <c r="B42" s="107"/>
      <c r="C42" s="26">
        <v>4</v>
      </c>
      <c r="D42" s="26">
        <v>15679011</v>
      </c>
      <c r="E42" s="27">
        <v>15554.70785130841</v>
      </c>
      <c r="F42" s="28">
        <v>0.25</v>
      </c>
      <c r="G42" s="88"/>
      <c r="H42" s="17"/>
    </row>
    <row r="43" spans="1:8" s="10" customFormat="1" ht="15" customHeight="1" thickBot="1">
      <c r="A43" s="104" t="s">
        <v>14</v>
      </c>
      <c r="B43" s="107"/>
      <c r="C43" s="26">
        <v>4</v>
      </c>
      <c r="D43" s="26">
        <v>15679011</v>
      </c>
      <c r="E43" s="27">
        <v>15554.70785130841</v>
      </c>
      <c r="F43" s="28">
        <v>0.25</v>
      </c>
      <c r="G43" s="88"/>
      <c r="H43" s="17"/>
    </row>
    <row r="44" spans="1:8" s="10" customFormat="1" ht="15" customHeight="1" thickBot="1">
      <c r="A44" s="104" t="s">
        <v>4</v>
      </c>
      <c r="B44" s="107"/>
      <c r="C44" s="26">
        <v>1</v>
      </c>
      <c r="D44" s="26">
        <v>15679011</v>
      </c>
      <c r="E44" s="27">
        <v>155547.07851308413</v>
      </c>
      <c r="F44" s="28">
        <v>0.25</v>
      </c>
      <c r="G44" s="88"/>
      <c r="H44" s="17"/>
    </row>
    <row r="45" spans="1:8" s="10" customFormat="1" ht="15" customHeight="1" thickBot="1">
      <c r="A45" s="104" t="s">
        <v>18</v>
      </c>
      <c r="B45" s="107"/>
      <c r="C45" s="26">
        <v>5</v>
      </c>
      <c r="D45" s="26">
        <v>16123867</v>
      </c>
      <c r="E45" s="27">
        <v>6192.02948754978</v>
      </c>
      <c r="F45" s="28"/>
      <c r="G45" s="88"/>
      <c r="H45" s="17"/>
    </row>
    <row r="46" spans="1:8" s="10" customFormat="1" ht="15" customHeight="1" thickBot="1">
      <c r="A46" s="104" t="s">
        <v>19</v>
      </c>
      <c r="B46" s="107"/>
      <c r="C46" s="26">
        <v>1</v>
      </c>
      <c r="D46" s="26">
        <v>16123867</v>
      </c>
      <c r="E46" s="27">
        <v>314939.42501067603</v>
      </c>
      <c r="F46" s="28"/>
      <c r="G46" s="88"/>
      <c r="H46" s="17"/>
    </row>
    <row r="47" spans="1:8" s="10" customFormat="1" ht="15" customHeight="1" thickBot="1">
      <c r="A47" s="104" t="s">
        <v>20</v>
      </c>
      <c r="B47" s="107"/>
      <c r="C47" s="26">
        <v>1</v>
      </c>
      <c r="D47" s="26">
        <v>16490766</v>
      </c>
      <c r="E47" s="30">
        <v>102986.58031437002</v>
      </c>
      <c r="F47" s="28"/>
      <c r="G47" s="88"/>
      <c r="H47" s="17"/>
    </row>
    <row r="48" spans="1:8" s="10" customFormat="1" ht="15" customHeight="1" thickBot="1">
      <c r="A48" s="104" t="s">
        <v>21</v>
      </c>
      <c r="B48" s="107"/>
      <c r="C48" s="26">
        <v>2</v>
      </c>
      <c r="D48" s="26">
        <v>16490773</v>
      </c>
      <c r="E48" s="30">
        <v>49751.969582699996</v>
      </c>
      <c r="F48" s="28">
        <v>0.5</v>
      </c>
      <c r="G48" s="88"/>
      <c r="H48" s="17"/>
    </row>
    <row r="49" spans="1:8" s="10" customFormat="1" ht="15" customHeight="1" thickBot="1">
      <c r="A49" s="104" t="s">
        <v>19</v>
      </c>
      <c r="B49" s="107"/>
      <c r="C49" s="26">
        <v>1</v>
      </c>
      <c r="D49" s="26">
        <v>17731430</v>
      </c>
      <c r="E49" s="30">
        <v>556850.05</v>
      </c>
      <c r="F49" s="28"/>
      <c r="G49" s="88"/>
      <c r="H49" s="17"/>
    </row>
    <row r="50" spans="1:8" s="10" customFormat="1" ht="15" customHeight="1" thickBot="1">
      <c r="A50" s="104" t="s">
        <v>22</v>
      </c>
      <c r="B50" s="107"/>
      <c r="C50" s="26">
        <v>2</v>
      </c>
      <c r="D50" s="26">
        <v>17731430</v>
      </c>
      <c r="E50" s="30">
        <v>54269.285</v>
      </c>
      <c r="F50" s="28"/>
      <c r="G50" s="88"/>
      <c r="H50" s="17"/>
    </row>
    <row r="51" spans="1:8" s="10" customFormat="1" ht="15" customHeight="1" thickBot="1">
      <c r="A51" s="104" t="s">
        <v>23</v>
      </c>
      <c r="B51" s="107"/>
      <c r="C51" s="26">
        <v>1000</v>
      </c>
      <c r="D51" s="26">
        <v>17710882</v>
      </c>
      <c r="E51" s="30">
        <v>121.50617</v>
      </c>
      <c r="F51" s="28"/>
      <c r="G51" s="88"/>
      <c r="H51" s="17"/>
    </row>
    <row r="52" spans="1:8" s="10" customFormat="1" ht="15" customHeight="1" thickBot="1">
      <c r="A52" s="104" t="s">
        <v>24</v>
      </c>
      <c r="B52" s="107"/>
      <c r="C52" s="26">
        <v>1440</v>
      </c>
      <c r="D52" s="26">
        <v>17732065</v>
      </c>
      <c r="E52" s="30">
        <v>424.71518</v>
      </c>
      <c r="F52" s="28"/>
      <c r="G52" s="88"/>
      <c r="H52" s="17"/>
    </row>
    <row r="53" spans="1:8" s="10" customFormat="1" ht="15" customHeight="1" thickBot="1">
      <c r="A53" s="104" t="s">
        <v>11</v>
      </c>
      <c r="B53" s="107"/>
      <c r="C53" s="26">
        <v>1</v>
      </c>
      <c r="D53" s="26">
        <v>17732065</v>
      </c>
      <c r="E53" s="30">
        <v>13685.2716</v>
      </c>
      <c r="F53" s="28"/>
      <c r="G53" s="88"/>
      <c r="H53" s="17"/>
    </row>
    <row r="54" spans="1:8" s="10" customFormat="1" ht="15" customHeight="1" thickBot="1">
      <c r="A54" s="104" t="s">
        <v>25</v>
      </c>
      <c r="B54" s="107"/>
      <c r="C54" s="26">
        <v>25</v>
      </c>
      <c r="D54" s="26">
        <v>17799810</v>
      </c>
      <c r="E54" s="30">
        <v>540.8905</v>
      </c>
      <c r="F54" s="28"/>
      <c r="G54" s="88"/>
      <c r="H54" s="17"/>
    </row>
    <row r="55" spans="1:8" s="10" customFormat="1" ht="15" customHeight="1" thickBot="1">
      <c r="A55" s="110" t="s">
        <v>27</v>
      </c>
      <c r="B55" s="108"/>
      <c r="C55" s="32">
        <v>20</v>
      </c>
      <c r="D55" s="33">
        <v>18860177</v>
      </c>
      <c r="E55" s="27"/>
      <c r="F55" s="28"/>
      <c r="G55" s="88"/>
      <c r="H55" s="17"/>
    </row>
    <row r="56" spans="1:8" s="10" customFormat="1" ht="15" customHeight="1" thickBot="1">
      <c r="A56" s="104" t="s">
        <v>21</v>
      </c>
      <c r="B56" s="108"/>
      <c r="C56" s="32">
        <v>1</v>
      </c>
      <c r="D56" s="33">
        <v>18860177</v>
      </c>
      <c r="E56" s="27"/>
      <c r="F56" s="28"/>
      <c r="G56" s="88"/>
      <c r="H56" s="17"/>
    </row>
    <row r="57" spans="1:8" s="10" customFormat="1" ht="15" customHeight="1" thickBot="1">
      <c r="A57" s="110" t="s">
        <v>18</v>
      </c>
      <c r="B57" s="108"/>
      <c r="C57" s="32">
        <v>5</v>
      </c>
      <c r="D57" s="32">
        <v>19333706</v>
      </c>
      <c r="E57" s="27"/>
      <c r="F57" s="28"/>
      <c r="G57" s="88"/>
      <c r="H57" s="17"/>
    </row>
    <row r="58" spans="1:8" s="10" customFormat="1" ht="15" customHeight="1" thickBot="1">
      <c r="A58" s="110" t="s">
        <v>30</v>
      </c>
      <c r="B58" s="108"/>
      <c r="C58" s="32">
        <v>3</v>
      </c>
      <c r="D58" s="32">
        <v>19333718</v>
      </c>
      <c r="E58" s="27"/>
      <c r="F58" s="28"/>
      <c r="G58" s="88"/>
      <c r="H58" s="17"/>
    </row>
    <row r="59" spans="1:8" s="10" customFormat="1" ht="15" customHeight="1" thickBot="1">
      <c r="A59" s="104" t="s">
        <v>31</v>
      </c>
      <c r="B59" s="108"/>
      <c r="C59" s="31">
        <v>1</v>
      </c>
      <c r="D59" s="26">
        <v>19628570</v>
      </c>
      <c r="E59" s="27"/>
      <c r="F59" s="28"/>
      <c r="G59" s="121"/>
      <c r="H59" s="17"/>
    </row>
    <row r="60" spans="1:8" s="10" customFormat="1" ht="15" customHeight="1" thickBot="1">
      <c r="A60" s="111" t="s">
        <v>32</v>
      </c>
      <c r="B60" s="109"/>
      <c r="C60" s="34"/>
      <c r="D60" s="34"/>
      <c r="E60" s="35"/>
      <c r="F60" s="36"/>
      <c r="G60" s="120"/>
      <c r="H60" s="13"/>
    </row>
    <row r="61" spans="1:8" s="44" customFormat="1" ht="15" customHeight="1" thickBot="1">
      <c r="A61" s="7"/>
      <c r="B61" s="37"/>
      <c r="C61" s="38" t="s">
        <v>39</v>
      </c>
      <c r="D61" s="39"/>
      <c r="E61" s="40"/>
      <c r="F61" s="41"/>
      <c r="G61" s="42">
        <f>SUM(G12:G59)</f>
        <v>0</v>
      </c>
      <c r="H61" s="43"/>
    </row>
    <row r="62" spans="1:8" s="44" customFormat="1" ht="15" customHeight="1">
      <c r="A62" s="7"/>
      <c r="B62" s="37"/>
      <c r="C62" s="45"/>
      <c r="D62" s="37"/>
      <c r="E62" s="46"/>
      <c r="F62" s="47"/>
      <c r="G62" s="48"/>
      <c r="H62" s="43"/>
    </row>
    <row r="63" spans="1:8" s="44" customFormat="1" ht="15" customHeight="1" thickBot="1">
      <c r="A63" s="7"/>
      <c r="B63" s="37"/>
      <c r="C63" s="45"/>
      <c r="D63" s="37"/>
      <c r="E63" s="46"/>
      <c r="F63" s="47"/>
      <c r="G63" s="48"/>
      <c r="H63" s="43"/>
    </row>
    <row r="64" spans="1:10" s="44" customFormat="1" ht="15" customHeight="1" thickBot="1">
      <c r="A64" s="100" t="s">
        <v>48</v>
      </c>
      <c r="B64" s="39"/>
      <c r="C64" s="91"/>
      <c r="D64" s="39"/>
      <c r="E64" s="49"/>
      <c r="F64" s="50"/>
      <c r="G64" s="92"/>
      <c r="H64" s="43"/>
      <c r="J64" s="119"/>
    </row>
    <row r="65" spans="1:15" s="44" customFormat="1" ht="25.5" customHeight="1" thickBot="1">
      <c r="A65" s="126" t="s">
        <v>26</v>
      </c>
      <c r="B65" s="127"/>
      <c r="C65" s="21" t="s">
        <v>0</v>
      </c>
      <c r="D65" s="22" t="s">
        <v>2</v>
      </c>
      <c r="E65" s="51"/>
      <c r="F65" s="52"/>
      <c r="G65" s="53" t="s">
        <v>40</v>
      </c>
      <c r="H65" s="54"/>
      <c r="O65" s="55"/>
    </row>
    <row r="66" spans="1:8" s="16" customFormat="1" ht="15" customHeight="1" thickBot="1">
      <c r="A66" s="114" t="s">
        <v>36</v>
      </c>
      <c r="B66" s="103"/>
      <c r="C66" s="56">
        <v>2</v>
      </c>
      <c r="D66" s="56"/>
      <c r="E66" s="57"/>
      <c r="F66" s="58"/>
      <c r="G66" s="88"/>
      <c r="H66" s="17"/>
    </row>
    <row r="67" spans="1:8" s="16" customFormat="1" ht="15" customHeight="1" thickBot="1">
      <c r="A67" s="115" t="s">
        <v>35</v>
      </c>
      <c r="B67" s="112"/>
      <c r="C67" s="59">
        <v>14</v>
      </c>
      <c r="D67" s="59"/>
      <c r="E67" s="60"/>
      <c r="F67" s="61"/>
      <c r="G67" s="88"/>
      <c r="H67" s="17"/>
    </row>
    <row r="68" spans="1:16" s="16" customFormat="1" ht="15" customHeight="1" thickBot="1">
      <c r="A68" s="116" t="s">
        <v>28</v>
      </c>
      <c r="B68" s="105"/>
      <c r="C68" s="62">
        <v>1</v>
      </c>
      <c r="D68" s="62"/>
      <c r="E68" s="63"/>
      <c r="F68" s="64"/>
      <c r="G68" s="88"/>
      <c r="P68" s="65"/>
    </row>
    <row r="69" spans="1:8" s="16" customFormat="1" ht="15" customHeight="1" thickBot="1">
      <c r="A69" s="117" t="s">
        <v>29</v>
      </c>
      <c r="B69" s="105"/>
      <c r="C69" s="62">
        <v>7</v>
      </c>
      <c r="D69" s="62"/>
      <c r="E69" s="63"/>
      <c r="F69" s="64"/>
      <c r="G69" s="122"/>
      <c r="H69" s="17"/>
    </row>
    <row r="70" spans="1:8" s="10" customFormat="1" ht="13.5" customHeight="1" thickBot="1">
      <c r="A70" s="111" t="s">
        <v>37</v>
      </c>
      <c r="B70" s="113"/>
      <c r="C70" s="66"/>
      <c r="D70" s="66"/>
      <c r="E70" s="67"/>
      <c r="F70" s="68"/>
      <c r="G70" s="123"/>
      <c r="H70" s="13"/>
    </row>
    <row r="71" spans="1:8" s="10" customFormat="1" ht="15" customHeight="1" thickBot="1">
      <c r="A71" s="1"/>
      <c r="C71" s="69" t="s">
        <v>39</v>
      </c>
      <c r="D71" s="70"/>
      <c r="E71" s="70"/>
      <c r="F71" s="71"/>
      <c r="G71" s="72">
        <f>SUM(G66:G69)</f>
        <v>0</v>
      </c>
      <c r="H71" s="13"/>
    </row>
    <row r="72" spans="1:8" s="10" customFormat="1" ht="15" customHeight="1">
      <c r="A72" s="1"/>
      <c r="C72" s="45"/>
      <c r="D72" s="73"/>
      <c r="E72" s="73"/>
      <c r="F72" s="74"/>
      <c r="G72" s="75"/>
      <c r="H72" s="13"/>
    </row>
    <row r="73" spans="1:12" s="10" customFormat="1" ht="15" customHeight="1" thickBot="1">
      <c r="A73" s="1"/>
      <c r="C73" s="45"/>
      <c r="D73" s="73"/>
      <c r="E73" s="73"/>
      <c r="F73" s="74"/>
      <c r="G73" s="75"/>
      <c r="H73" s="13"/>
      <c r="L73" s="44"/>
    </row>
    <row r="74" spans="1:9" s="10" customFormat="1" ht="15" customHeight="1" thickBot="1">
      <c r="A74" s="100" t="s">
        <v>45</v>
      </c>
      <c r="B74" s="93"/>
      <c r="C74" s="93"/>
      <c r="D74" s="93"/>
      <c r="E74" s="20"/>
      <c r="F74" s="20"/>
      <c r="G74" s="94"/>
      <c r="H74" s="54"/>
      <c r="I74" s="44"/>
    </row>
    <row r="75" spans="1:8" s="10" customFormat="1" ht="34.5" thickBot="1">
      <c r="A75" s="126" t="s">
        <v>26</v>
      </c>
      <c r="B75" s="127"/>
      <c r="C75" s="76" t="s">
        <v>0</v>
      </c>
      <c r="D75" s="77" t="s">
        <v>2</v>
      </c>
      <c r="E75" s="78"/>
      <c r="F75" s="78"/>
      <c r="G75" s="79" t="s">
        <v>49</v>
      </c>
      <c r="H75" s="13"/>
    </row>
    <row r="76" spans="1:8" s="10" customFormat="1" ht="13.5" thickBot="1">
      <c r="A76" s="102" t="s">
        <v>33</v>
      </c>
      <c r="B76" s="118"/>
      <c r="C76" s="80">
        <v>1</v>
      </c>
      <c r="D76" s="81">
        <v>20363287</v>
      </c>
      <c r="E76" s="82"/>
      <c r="F76" s="83"/>
      <c r="G76" s="88"/>
      <c r="H76" s="13"/>
    </row>
    <row r="77" spans="1:8" s="10" customFormat="1" ht="13.5" thickBot="1">
      <c r="A77" s="104" t="s">
        <v>34</v>
      </c>
      <c r="B77" s="108"/>
      <c r="C77" s="32">
        <v>1</v>
      </c>
      <c r="D77" s="26">
        <v>20363287</v>
      </c>
      <c r="E77" s="27"/>
      <c r="F77" s="28"/>
      <c r="G77" s="122"/>
      <c r="H77" s="13"/>
    </row>
    <row r="78" spans="1:8" s="10" customFormat="1" ht="13.5" thickBot="1">
      <c r="A78" s="111" t="s">
        <v>51</v>
      </c>
      <c r="B78" s="109"/>
      <c r="C78" s="84"/>
      <c r="D78" s="34"/>
      <c r="E78" s="35"/>
      <c r="F78" s="36"/>
      <c r="G78" s="124"/>
      <c r="H78" s="13"/>
    </row>
    <row r="79" spans="1:8" s="10" customFormat="1" ht="13.5" thickBot="1">
      <c r="A79" s="14"/>
      <c r="B79" s="15"/>
      <c r="C79" s="69" t="s">
        <v>39</v>
      </c>
      <c r="D79" s="70"/>
      <c r="E79" s="16"/>
      <c r="F79" s="16"/>
      <c r="G79" s="72">
        <f>SUM(G76:G77)</f>
        <v>0</v>
      </c>
      <c r="H79" s="13"/>
    </row>
    <row r="80" spans="1:8" s="10" customFormat="1" ht="13.5" thickBot="1">
      <c r="A80" s="14"/>
      <c r="B80" s="15"/>
      <c r="C80" s="45"/>
      <c r="D80" s="73"/>
      <c r="E80" s="16"/>
      <c r="F80" s="16"/>
      <c r="G80" s="90"/>
      <c r="H80" s="54"/>
    </row>
    <row r="81" spans="1:8" s="10" customFormat="1" ht="34.5" thickBot="1">
      <c r="A81" s="126" t="s">
        <v>26</v>
      </c>
      <c r="B81" s="127"/>
      <c r="C81" s="76" t="s">
        <v>0</v>
      </c>
      <c r="D81" s="77" t="s">
        <v>2</v>
      </c>
      <c r="E81" s="78"/>
      <c r="F81" s="78"/>
      <c r="G81" s="85" t="s">
        <v>40</v>
      </c>
      <c r="H81" s="13"/>
    </row>
    <row r="82" spans="1:8" s="10" customFormat="1" ht="13.5" thickBot="1">
      <c r="A82" s="102" t="s">
        <v>33</v>
      </c>
      <c r="B82" s="118"/>
      <c r="C82" s="80">
        <v>1</v>
      </c>
      <c r="D82" s="81">
        <v>20363287</v>
      </c>
      <c r="E82" s="82"/>
      <c r="F82" s="83"/>
      <c r="G82" s="88"/>
      <c r="H82" s="13"/>
    </row>
    <row r="83" spans="1:8" s="10" customFormat="1" ht="13.5" thickBot="1">
      <c r="A83" s="104" t="s">
        <v>34</v>
      </c>
      <c r="B83" s="108"/>
      <c r="C83" s="32">
        <v>1</v>
      </c>
      <c r="D83" s="26">
        <v>20363287</v>
      </c>
      <c r="E83" s="27"/>
      <c r="F83" s="28"/>
      <c r="G83" s="121"/>
      <c r="H83" s="13"/>
    </row>
    <row r="84" spans="1:8" s="10" customFormat="1" ht="13.5" thickBot="1">
      <c r="A84" s="111" t="s">
        <v>50</v>
      </c>
      <c r="B84" s="109"/>
      <c r="C84" s="84"/>
      <c r="D84" s="34"/>
      <c r="E84" s="35"/>
      <c r="F84" s="36"/>
      <c r="G84" s="125"/>
      <c r="H84" s="13"/>
    </row>
    <row r="85" spans="1:8" s="10" customFormat="1" ht="13.5" thickBot="1">
      <c r="A85" s="14"/>
      <c r="B85" s="15"/>
      <c r="C85" s="69" t="s">
        <v>39</v>
      </c>
      <c r="D85" s="70"/>
      <c r="E85" s="16"/>
      <c r="F85" s="16"/>
      <c r="G85" s="72">
        <f>SUM(G82:G83)</f>
        <v>0</v>
      </c>
      <c r="H85" s="13"/>
    </row>
    <row r="86" spans="1:8" s="10" customFormat="1" ht="12.75">
      <c r="A86" s="14"/>
      <c r="B86" s="15"/>
      <c r="C86" s="45"/>
      <c r="D86" s="73"/>
      <c r="E86" s="16"/>
      <c r="F86" s="16"/>
      <c r="G86" s="89"/>
      <c r="H86" s="54"/>
    </row>
    <row r="87" spans="1:8" s="10" customFormat="1" ht="13.5" thickBot="1">
      <c r="A87" s="14"/>
      <c r="B87" s="96"/>
      <c r="C87" s="45"/>
      <c r="D87" s="73"/>
      <c r="E87" s="16"/>
      <c r="F87" s="16"/>
      <c r="G87" s="75"/>
      <c r="H87" s="54"/>
    </row>
    <row r="88" spans="1:8" s="10" customFormat="1" ht="13.5" thickBot="1">
      <c r="A88" s="101" t="s">
        <v>46</v>
      </c>
      <c r="B88" s="95"/>
      <c r="C88" s="91"/>
      <c r="D88" s="97"/>
      <c r="E88" s="78"/>
      <c r="F88" s="78"/>
      <c r="G88" s="90"/>
      <c r="H88" s="13"/>
    </row>
    <row r="89" spans="1:8" s="10" customFormat="1" ht="34.5" thickBot="1">
      <c r="A89" s="126" t="s">
        <v>26</v>
      </c>
      <c r="B89" s="127"/>
      <c r="C89" s="21" t="s">
        <v>0</v>
      </c>
      <c r="D89" s="22" t="s">
        <v>2</v>
      </c>
      <c r="E89" s="78"/>
      <c r="F89" s="78"/>
      <c r="G89" s="85" t="s">
        <v>40</v>
      </c>
      <c r="H89" s="13"/>
    </row>
    <row r="90" spans="1:8" s="15" customFormat="1" ht="13.5" thickBot="1">
      <c r="A90" s="114" t="s">
        <v>35</v>
      </c>
      <c r="B90" s="103"/>
      <c r="C90" s="56">
        <v>8</v>
      </c>
      <c r="D90" s="56"/>
      <c r="E90" s="57"/>
      <c r="F90" s="58"/>
      <c r="G90" s="88"/>
      <c r="H90" s="86"/>
    </row>
    <row r="91" spans="1:8" s="15" customFormat="1" ht="13.5" thickBot="1">
      <c r="A91" s="116" t="s">
        <v>36</v>
      </c>
      <c r="B91" s="105"/>
      <c r="C91" s="62">
        <v>4</v>
      </c>
      <c r="D91" s="62"/>
      <c r="E91" s="63"/>
      <c r="F91" s="64"/>
      <c r="G91" s="122"/>
      <c r="H91" s="86"/>
    </row>
    <row r="92" spans="1:7" ht="13.5" thickBot="1">
      <c r="A92" s="111" t="s">
        <v>42</v>
      </c>
      <c r="B92" s="113"/>
      <c r="C92" s="66"/>
      <c r="D92" s="66"/>
      <c r="E92" s="67"/>
      <c r="F92" s="68"/>
      <c r="G92" s="123"/>
    </row>
    <row r="93" spans="1:11" ht="13.5" thickBot="1">
      <c r="A93" s="1"/>
      <c r="B93" s="10"/>
      <c r="C93" s="69" t="s">
        <v>39</v>
      </c>
      <c r="D93" s="70"/>
      <c r="E93" s="70"/>
      <c r="F93" s="71"/>
      <c r="G93" s="72">
        <f>SUM(G90:G91)</f>
        <v>0</v>
      </c>
      <c r="K93" s="99"/>
    </row>
    <row r="96" ht="13.5" thickBot="1"/>
    <row r="97" spans="2:7" ht="13.5" thickBot="1">
      <c r="B97" s="19" t="s">
        <v>43</v>
      </c>
      <c r="C97" s="87"/>
      <c r="D97" s="87"/>
      <c r="E97" s="87"/>
      <c r="F97" s="87"/>
      <c r="G97" s="72">
        <f>SUM(G61+G71+G79+G85+G93)</f>
        <v>0</v>
      </c>
    </row>
  </sheetData>
  <sheetProtection password="CC06" sheet="1" selectLockedCells="1"/>
  <mergeCells count="5">
    <mergeCell ref="A11:B11"/>
    <mergeCell ref="A65:B65"/>
    <mergeCell ref="A75:B75"/>
    <mergeCell ref="A89:B89"/>
    <mergeCell ref="A81:B81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Czech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PZALOUDK</dc:creator>
  <cp:keywords/>
  <dc:description/>
  <cp:lastModifiedBy>Kalvachová Naděžda</cp:lastModifiedBy>
  <cp:lastPrinted>2016-08-04T12:07:59Z</cp:lastPrinted>
  <dcterms:created xsi:type="dcterms:W3CDTF">2000-01-12T09:12:22Z</dcterms:created>
  <dcterms:modified xsi:type="dcterms:W3CDTF">2016-08-04T13:44:17Z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-1528886604</vt:i4>
  </property>
  <property fmtid="{D5CDD505-2E9C-101B-9397-08002B2CF9AE}" pid="3" name="_NewReviewCycle">
    <vt:lpwstr/>
  </property>
  <property fmtid="{D5CDD505-2E9C-101B-9397-08002B2CF9AE}" pid="4" name="_EmailSubject">
    <vt:lpwstr>Příloha č. 1 ZD - Specifikace SW produktů Oracle.xls</vt:lpwstr>
  </property>
  <property fmtid="{D5CDD505-2E9C-101B-9397-08002B2CF9AE}" pid="5" name="_AuthorEmail">
    <vt:lpwstr>Vaclav.Valek@cnb.cz</vt:lpwstr>
  </property>
  <property fmtid="{D5CDD505-2E9C-101B-9397-08002B2CF9AE}" pid="6" name="_AuthorEmailDisplayName">
    <vt:lpwstr>Válek Václav</vt:lpwstr>
  </property>
  <property fmtid="{D5CDD505-2E9C-101B-9397-08002B2CF9AE}" pid="7" name="_PreviousAdHocReviewCycleID">
    <vt:i4>-39854357</vt:i4>
  </property>
</Properties>
</file>