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195" windowHeight="128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<sst xmlns="http://schemas.openxmlformats.org/spreadsheetml/2006/main" count="157" uniqueCount="114">
  <si>
    <t>Pol. č.</t>
  </si>
  <si>
    <t>Popis položky</t>
  </si>
  <si>
    <t>Měrná jednotka</t>
  </si>
  <si>
    <t xml:space="preserve">Množství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</si>
  <si>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</si>
  <si>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</si>
  <si>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</si>
  <si>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</si>
  <si>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</si>
  <si>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</si>
  <si>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</si>
  <si>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</si>
  <si>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</si>
  <si>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</si>
  <si>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</si>
  <si>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</si>
  <si>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</si>
  <si>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</si>
  <si>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</si>
  <si>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</si>
  <si>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</si>
  <si>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</si>
  <si>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</si>
  <si>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</si>
  <si>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</si>
  <si>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</si>
  <si>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</si>
  <si>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</si>
  <si>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</si>
  <si>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</si>
  <si>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</si>
  <si>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</si>
  <si>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</si>
  <si>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</si>
  <si>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</si>
  <si>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</si>
  <si>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</si>
  <si>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</si>
  <si>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Vedlejší rozpočtové náklady</t>
  </si>
  <si>
    <t>DPH</t>
  </si>
  <si>
    <t>Pozn.:</t>
  </si>
  <si>
    <t>Místo stavebních úprav:</t>
  </si>
  <si>
    <t>ČNB Pobočka Brno, Rooseveltova 20, 601 10 Brno</t>
  </si>
  <si>
    <t>Zakrytí konstrukcí a zajištění prostor proti prachu</t>
  </si>
  <si>
    <t>kpl</t>
  </si>
  <si>
    <t>Vybourání podlah, rýh pro založení příček</t>
  </si>
  <si>
    <t>Otevření sádrokartonů - podhledu, pro zděné konstrukce</t>
  </si>
  <si>
    <t>Odsekání obkladů stěn</t>
  </si>
  <si>
    <t>Lešení</t>
  </si>
  <si>
    <t>Přesun hmot</t>
  </si>
  <si>
    <t>Úklid</t>
  </si>
  <si>
    <t>Přípomocné práce řemesel</t>
  </si>
  <si>
    <t>35.</t>
  </si>
  <si>
    <t>m2</t>
  </si>
  <si>
    <t>Vybourání podlah v koupelně a WC a část chodby vč. teplené izolace</t>
  </si>
  <si>
    <t>Vybourání sádrokartonů - podhledů v koupelně a WC, část chodby</t>
  </si>
  <si>
    <t xml:space="preserve">Vybourání zděných příček tl. 150mm </t>
  </si>
  <si>
    <t>Demontáž zařizovacích předmětů - WC, vana, umyvadlo, bidet vč. armatur</t>
  </si>
  <si>
    <t>Odpojení instalací, zaslepení, atd. - ZTI, ÚT, elektroinstalace</t>
  </si>
  <si>
    <t>Otevření instalační šachty vč. vyčištění</t>
  </si>
  <si>
    <t>Demontáž topení - radiátoru k uskladnění</t>
  </si>
  <si>
    <t xml:space="preserve">Vybourání podezdění vany </t>
  </si>
  <si>
    <t>Provedení podlahy - potěr s kari sítí + polystyren</t>
  </si>
  <si>
    <t>Nátěry vč. zárubní</t>
  </si>
  <si>
    <t>Zapravení instalační šachty, zabetonování + osazení 1 ks plastových dvířek 30x30xcm</t>
  </si>
  <si>
    <t>Dopojení stávajících instalací - ZTI, ÚT, elektroinstalace</t>
  </si>
  <si>
    <t>Topení - vedení + radiátory litinové (1x stávající), vč. armatur a tlakové zkoušky</t>
  </si>
  <si>
    <t>Otlučení omítek</t>
  </si>
  <si>
    <t>Omítka štuková</t>
  </si>
  <si>
    <t>Vyvěšení křídel a vybourání zárubní - z toho opatrné vybourání 1 ks zárubně š. 800mm a dveře 3ks uskladnit</t>
  </si>
  <si>
    <t>Vyzdění příček Ytong tl. 150mm, vč. přizdívek a ukotvení</t>
  </si>
  <si>
    <t>Oprava stávajících sádrokartonů - podhledy</t>
  </si>
  <si>
    <t>Sádrokartony SDK GKBI 12,5mm - podhledy</t>
  </si>
  <si>
    <t>D + M doplnění PVC na chodbě, vč. stěrky + oprava (odstín stávající PVC)</t>
  </si>
  <si>
    <t>36.</t>
  </si>
  <si>
    <t>37.</t>
  </si>
  <si>
    <t>38.</t>
  </si>
  <si>
    <t>39.</t>
  </si>
  <si>
    <t>40.</t>
  </si>
  <si>
    <t>Podkladní omítka pro omítku štukovou, lepidlo - s perlinkou a penetrací</t>
  </si>
  <si>
    <t>Dokumentace skutečného provedení včetně zákresu instalací</t>
  </si>
  <si>
    <t>Malby</t>
  </si>
  <si>
    <t>m</t>
  </si>
  <si>
    <t>D + M soklu, vč. izolační stěrky (v místě sprchy) - RAKO DSAS4636 Série Rock, odstín střední šedá 60x9,5cm</t>
  </si>
  <si>
    <t>D + M dlažby, vč. izolační stěrky (v místě sprchy) - RAKO DAA34636 Série Rock, odstín střední šedá 30x30cm</t>
  </si>
  <si>
    <t>D + M obklady vč. izolační stěrky (v místě sprchy) - RAKO DAA34634 Série Rock, odstín světle šedá 30x30cm</t>
  </si>
  <si>
    <t>D + M obklady - pás pod zrcadlem - RAKO DDM06636 (SET) Série Rock, odstín světle šedá 30x30cm</t>
  </si>
  <si>
    <t>D + M obklady - středové doplňky za WC a zadní straně sprchy vč. izolační stěrky (v místě sprchy) - RAKO DDP34636 (SET) Série Rock, odstín střední šedá 30x30cm</t>
  </si>
  <si>
    <t>D + M obklady - plochy vodorovné obložené - RAKO DAA34634 Série Rock, odstín světle šedá 30x30cm</t>
  </si>
  <si>
    <t>Montáž a dodávka zrcadel 900x900mm</t>
  </si>
  <si>
    <t>41.</t>
  </si>
  <si>
    <t>42.</t>
  </si>
  <si>
    <t>43.</t>
  </si>
  <si>
    <t>44.</t>
  </si>
  <si>
    <t>45.</t>
  </si>
  <si>
    <t>Elektroinstalace vč. kompletace a revize - rozvody kabelů + 2x koupelnové svítidlo IP44, 60W, 2x nástěné svítidlo koupelnové IP20, 40W, 4x zásuvka Tango bílá, 6x vypínač Tango bílý + dopojení v rozvodnici a přemístění stávajících svítidel, zářivek, zásuvek a vypínačů</t>
  </si>
  <si>
    <t>Dodání a montáž zárubní a montáž stáv. dveří vč. prahu</t>
  </si>
  <si>
    <t>Montáž zárubní a montáž stáv. dveří vč. prahu</t>
  </si>
  <si>
    <t>Zařizovací předměty - 2x WC závěsný vč. prkýnka + instalační modul, 2x umyvadlo, 2x sprchová vanička + zástěna, 4x baterie</t>
  </si>
  <si>
    <t>Zdravotechnika - voda + kanalizace vč. napojení na stávající stoupačku, vč. tlakových zkoušek</t>
  </si>
  <si>
    <t>Zhotovitel:</t>
  </si>
  <si>
    <t>Firma:</t>
  </si>
  <si>
    <t>Adresa:</t>
  </si>
  <si>
    <t>CENOVÁ TABULKA - Rekonstrukce koupelny v inspekčním bytě - pobočka ČNB Brno</t>
  </si>
  <si>
    <t>Příloha č. 3 poptávky</t>
  </si>
  <si>
    <t>Celková nabídková cena celkem v Kč bez DPH</t>
  </si>
  <si>
    <t>Celková nabídková cena celkem v Kč včetně DPH</t>
  </si>
  <si>
    <t>1. Větrání bytu bude po dobu výstavby omezeno na jedno zvolené křídlo v kuchyni a WC.</t>
  </si>
  <si>
    <t>2. Dodavatel vyplní veškerá žlutě podbarvená políčka.</t>
  </si>
  <si>
    <t>Jednotková cena v Kč bez DPH</t>
  </si>
  <si>
    <t>Celková cena v Kč bez DPH</t>
  </si>
  <si>
    <t>Odvoz na skládku, skládkovné</t>
  </si>
  <si>
    <t>Stavební práce vzniklé při realizaci a řešení konstrukčních detailů</t>
  </si>
  <si>
    <t>46.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</si>
</sst>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4" fontId="3" fillId="0" borderId="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4" fontId="2" fillId="0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4" fontId="2" fillId="0" borderId="17" xfId="0" applyNumberFormat="1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4" fontId="2" fillId="0" borderId="2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4" fontId="2" fillId="0" borderId="12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vertical="center"/>
      <protection/>
    </xf>
    <xf numFmtId="44" fontId="9" fillId="0" borderId="15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0" fontId="3" fillId="0" borderId="0" xfId="0" applyNumberFormat="1" applyFont="1" applyFill="1" applyBorder="1" applyAlignment="1" applyProtection="1">
      <alignment vertical="center"/>
      <protection/>
    </xf>
    <xf numFmtId="44" fontId="3" fillId="0" borderId="17" xfId="0" applyNumberFormat="1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vertical="center"/>
      <protection/>
    </xf>
    <xf numFmtId="42" fontId="6" fillId="0" borderId="2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4" fontId="2" fillId="33" borderId="14" xfId="0" applyNumberFormat="1" applyFont="1" applyFill="1" applyBorder="1" applyAlignment="1" applyProtection="1">
      <alignment vertical="center"/>
      <protection locked="0"/>
    </xf>
    <xf numFmtId="4" fontId="2" fillId="33" borderId="0" xfId="0" applyNumberFormat="1" applyFont="1" applyFill="1" applyBorder="1" applyAlignment="1" applyProtection="1">
      <alignment vertical="center"/>
      <protection locked="0"/>
    </xf>
    <xf numFmtId="4" fontId="2" fillId="33" borderId="19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6.8515625" style="3" customWidth="1"/>
    <col min="2" max="2" width="45.7109375" style="2" customWidth="1"/>
    <col min="3" max="3" width="7.8515625" style="3" customWidth="1"/>
    <col min="4" max="4" width="10.7109375" style="4" customWidth="1"/>
    <col min="5" max="5" width="11.57421875" style="4" customWidth="1"/>
    <col min="6" max="6" width="21.57421875" style="4" customWidth="1"/>
    <col min="7" max="16384" width="9.140625" style="2" customWidth="1"/>
  </cols>
  <sheetData>
    <row r="1" spans="1:6" ht="15">
      <c r="A1" s="1"/>
      <c r="F1" s="5" t="s">
        <v>104</v>
      </c>
    </row>
    <row r="2" ht="15">
      <c r="A2" s="6"/>
    </row>
    <row r="3" spans="1:6" ht="18.75">
      <c r="A3" s="61" t="s">
        <v>103</v>
      </c>
      <c r="B3" s="61"/>
      <c r="C3" s="61"/>
      <c r="D3" s="61"/>
      <c r="E3" s="61"/>
      <c r="F3" s="61"/>
    </row>
    <row r="4" spans="1:2" ht="14.25" customHeight="1">
      <c r="A4" s="7"/>
      <c r="B4" s="8"/>
    </row>
    <row r="5" spans="1:2" ht="15">
      <c r="A5" s="62" t="s">
        <v>41</v>
      </c>
      <c r="B5" s="62"/>
    </row>
    <row r="6" spans="1:2" ht="15">
      <c r="A6" s="63" t="s">
        <v>42</v>
      </c>
      <c r="B6" s="63"/>
    </row>
    <row r="7" ht="16.5" customHeight="1">
      <c r="A7" s="9"/>
    </row>
    <row r="8" ht="15">
      <c r="A8" s="10" t="s">
        <v>100</v>
      </c>
    </row>
    <row r="9" spans="1:2" ht="15">
      <c r="A9" s="11" t="s">
        <v>101</v>
      </c>
      <c r="B9" s="55"/>
    </row>
    <row r="10" spans="1:2" ht="15">
      <c r="A10" s="11" t="s">
        <v>102</v>
      </c>
      <c r="B10" s="55"/>
    </row>
    <row r="11" spans="1:6" s="16" customFormat="1" ht="39" customHeight="1">
      <c r="A11" s="12" t="s">
        <v>0</v>
      </c>
      <c r="B11" s="13" t="s">
        <v>1</v>
      </c>
      <c r="C11" s="13" t="s">
        <v>2</v>
      </c>
      <c r="D11" s="14" t="s">
        <v>3</v>
      </c>
      <c r="E11" s="14" t="s">
        <v>109</v>
      </c>
      <c r="F11" s="15" t="s">
        <v>110</v>
      </c>
    </row>
    <row r="12" spans="1:6" ht="14.25" customHeight="1">
      <c r="A12" s="17"/>
      <c r="F12" s="18"/>
    </row>
    <row r="13" spans="1:6" s="24" customFormat="1" ht="12.75">
      <c r="A13" s="19" t="s">
        <v>4</v>
      </c>
      <c r="B13" s="20" t="s">
        <v>43</v>
      </c>
      <c r="C13" s="21" t="s">
        <v>44</v>
      </c>
      <c r="D13" s="22">
        <v>1</v>
      </c>
      <c r="E13" s="56">
        <v>0</v>
      </c>
      <c r="F13" s="23">
        <f>SUM(E13*D13)</f>
        <v>0</v>
      </c>
    </row>
    <row r="14" spans="1:6" s="24" customFormat="1" ht="25.5">
      <c r="A14" s="25" t="s">
        <v>5</v>
      </c>
      <c r="B14" s="26" t="s">
        <v>54</v>
      </c>
      <c r="C14" s="27" t="s">
        <v>53</v>
      </c>
      <c r="D14" s="28">
        <v>12</v>
      </c>
      <c r="E14" s="57">
        <v>0</v>
      </c>
      <c r="F14" s="29">
        <f>SUM(D14*E14)</f>
        <v>0</v>
      </c>
    </row>
    <row r="15" spans="1:6" s="24" customFormat="1" ht="25.5">
      <c r="A15" s="25" t="s">
        <v>6</v>
      </c>
      <c r="B15" s="26" t="s">
        <v>55</v>
      </c>
      <c r="C15" s="27" t="s">
        <v>53</v>
      </c>
      <c r="D15" s="28">
        <v>17.8</v>
      </c>
      <c r="E15" s="57">
        <v>0</v>
      </c>
      <c r="F15" s="29">
        <f aca="true" t="shared" si="0" ref="F15:F20">SUM(D15*E15)</f>
        <v>0</v>
      </c>
    </row>
    <row r="16" spans="1:6" s="24" customFormat="1" ht="12.75">
      <c r="A16" s="25" t="s">
        <v>7</v>
      </c>
      <c r="B16" s="26" t="s">
        <v>56</v>
      </c>
      <c r="C16" s="27" t="s">
        <v>53</v>
      </c>
      <c r="D16" s="28">
        <v>34</v>
      </c>
      <c r="E16" s="57">
        <v>0</v>
      </c>
      <c r="F16" s="29">
        <f t="shared" si="0"/>
        <v>0</v>
      </c>
    </row>
    <row r="17" spans="1:6" s="24" customFormat="1" ht="25.5">
      <c r="A17" s="25" t="s">
        <v>8</v>
      </c>
      <c r="B17" s="26" t="s">
        <v>57</v>
      </c>
      <c r="C17" s="27" t="s">
        <v>44</v>
      </c>
      <c r="D17" s="28">
        <v>1</v>
      </c>
      <c r="E17" s="57">
        <v>0</v>
      </c>
      <c r="F17" s="29">
        <f t="shared" si="0"/>
        <v>0</v>
      </c>
    </row>
    <row r="18" spans="1:6" s="24" customFormat="1" ht="25.5">
      <c r="A18" s="25" t="s">
        <v>9</v>
      </c>
      <c r="B18" s="26" t="s">
        <v>69</v>
      </c>
      <c r="C18" s="27" t="s">
        <v>44</v>
      </c>
      <c r="D18" s="28">
        <v>3</v>
      </c>
      <c r="E18" s="57">
        <v>0</v>
      </c>
      <c r="F18" s="29">
        <f t="shared" si="0"/>
        <v>0</v>
      </c>
    </row>
    <row r="19" spans="1:6" s="24" customFormat="1" ht="25.5">
      <c r="A19" s="25" t="s">
        <v>10</v>
      </c>
      <c r="B19" s="26" t="s">
        <v>58</v>
      </c>
      <c r="C19" s="27" t="s">
        <v>44</v>
      </c>
      <c r="D19" s="28">
        <v>1</v>
      </c>
      <c r="E19" s="57">
        <v>0</v>
      </c>
      <c r="F19" s="29">
        <f t="shared" si="0"/>
        <v>0</v>
      </c>
    </row>
    <row r="20" spans="1:6" s="24" customFormat="1" ht="12.75">
      <c r="A20" s="25" t="s">
        <v>11</v>
      </c>
      <c r="B20" s="26" t="s">
        <v>59</v>
      </c>
      <c r="C20" s="27" t="s">
        <v>44</v>
      </c>
      <c r="D20" s="28">
        <v>1</v>
      </c>
      <c r="E20" s="57">
        <v>0</v>
      </c>
      <c r="F20" s="29">
        <f t="shared" si="0"/>
        <v>0</v>
      </c>
    </row>
    <row r="21" spans="1:6" s="24" customFormat="1" ht="12.75">
      <c r="A21" s="25" t="s">
        <v>12</v>
      </c>
      <c r="B21" s="26" t="s">
        <v>45</v>
      </c>
      <c r="C21" s="27" t="s">
        <v>44</v>
      </c>
      <c r="D21" s="28">
        <v>1</v>
      </c>
      <c r="E21" s="57">
        <v>0</v>
      </c>
      <c r="F21" s="29">
        <f aca="true" t="shared" si="1" ref="F21:F43">SUM(D21*E21)</f>
        <v>0</v>
      </c>
    </row>
    <row r="22" spans="1:6" s="24" customFormat="1" ht="13.5" customHeight="1">
      <c r="A22" s="25" t="s">
        <v>13</v>
      </c>
      <c r="B22" s="26" t="s">
        <v>46</v>
      </c>
      <c r="C22" s="27" t="s">
        <v>44</v>
      </c>
      <c r="D22" s="28">
        <v>1</v>
      </c>
      <c r="E22" s="57">
        <v>0</v>
      </c>
      <c r="F22" s="29">
        <f t="shared" si="1"/>
        <v>0</v>
      </c>
    </row>
    <row r="23" spans="1:6" s="24" customFormat="1" ht="12.75">
      <c r="A23" s="25" t="s">
        <v>14</v>
      </c>
      <c r="B23" s="26" t="s">
        <v>47</v>
      </c>
      <c r="C23" s="27" t="s">
        <v>53</v>
      </c>
      <c r="D23" s="28">
        <v>15</v>
      </c>
      <c r="E23" s="57">
        <v>0</v>
      </c>
      <c r="F23" s="29">
        <f t="shared" si="1"/>
        <v>0</v>
      </c>
    </row>
    <row r="24" spans="1:6" s="24" customFormat="1" ht="12.75">
      <c r="A24" s="25" t="s">
        <v>15</v>
      </c>
      <c r="B24" s="26" t="s">
        <v>67</v>
      </c>
      <c r="C24" s="27" t="s">
        <v>53</v>
      </c>
      <c r="D24" s="28">
        <v>30</v>
      </c>
      <c r="E24" s="57">
        <v>0</v>
      </c>
      <c r="F24" s="29">
        <f>SUM(D24*E24)</f>
        <v>0</v>
      </c>
    </row>
    <row r="25" spans="1:6" s="24" customFormat="1" ht="12.75">
      <c r="A25" s="25" t="s">
        <v>16</v>
      </c>
      <c r="B25" s="26" t="s">
        <v>61</v>
      </c>
      <c r="C25" s="27" t="s">
        <v>44</v>
      </c>
      <c r="D25" s="28">
        <v>1</v>
      </c>
      <c r="E25" s="57">
        <v>0</v>
      </c>
      <c r="F25" s="29">
        <f t="shared" si="1"/>
        <v>0</v>
      </c>
    </row>
    <row r="26" spans="1:6" s="24" customFormat="1" ht="12.75">
      <c r="A26" s="25" t="s">
        <v>17</v>
      </c>
      <c r="B26" s="26" t="s">
        <v>60</v>
      </c>
      <c r="C26" s="27" t="s">
        <v>44</v>
      </c>
      <c r="D26" s="28">
        <v>1</v>
      </c>
      <c r="E26" s="57">
        <v>0</v>
      </c>
      <c r="F26" s="29">
        <f t="shared" si="1"/>
        <v>0</v>
      </c>
    </row>
    <row r="27" spans="1:6" s="24" customFormat="1" ht="12.75">
      <c r="A27" s="25" t="s">
        <v>18</v>
      </c>
      <c r="B27" s="26" t="s">
        <v>70</v>
      </c>
      <c r="C27" s="27" t="s">
        <v>53</v>
      </c>
      <c r="D27" s="28">
        <v>48</v>
      </c>
      <c r="E27" s="57">
        <v>0</v>
      </c>
      <c r="F27" s="29">
        <f t="shared" si="1"/>
        <v>0</v>
      </c>
    </row>
    <row r="28" spans="1:6" s="24" customFormat="1" ht="12.75">
      <c r="A28" s="25" t="s">
        <v>19</v>
      </c>
      <c r="B28" s="26" t="s">
        <v>62</v>
      </c>
      <c r="C28" s="27" t="s">
        <v>53</v>
      </c>
      <c r="D28" s="28">
        <v>11</v>
      </c>
      <c r="E28" s="57">
        <v>0</v>
      </c>
      <c r="F28" s="29">
        <f t="shared" si="1"/>
        <v>0</v>
      </c>
    </row>
    <row r="29" spans="1:6" s="24" customFormat="1" ht="25.5">
      <c r="A29" s="25" t="s">
        <v>20</v>
      </c>
      <c r="B29" s="26" t="s">
        <v>79</v>
      </c>
      <c r="C29" s="27" t="s">
        <v>53</v>
      </c>
      <c r="D29" s="28">
        <v>124</v>
      </c>
      <c r="E29" s="57">
        <v>0</v>
      </c>
      <c r="F29" s="29">
        <f t="shared" si="1"/>
        <v>0</v>
      </c>
    </row>
    <row r="30" spans="1:6" s="24" customFormat="1" ht="12.75">
      <c r="A30" s="25" t="s">
        <v>21</v>
      </c>
      <c r="B30" s="26" t="s">
        <v>68</v>
      </c>
      <c r="C30" s="27" t="s">
        <v>53</v>
      </c>
      <c r="D30" s="28">
        <v>102</v>
      </c>
      <c r="E30" s="57">
        <v>0</v>
      </c>
      <c r="F30" s="29">
        <f>SUM(D30*E30)</f>
        <v>0</v>
      </c>
    </row>
    <row r="31" spans="1:6" s="24" customFormat="1" ht="12.75">
      <c r="A31" s="25" t="s">
        <v>22</v>
      </c>
      <c r="B31" s="26" t="s">
        <v>72</v>
      </c>
      <c r="C31" s="27" t="s">
        <v>53</v>
      </c>
      <c r="D31" s="28">
        <v>14</v>
      </c>
      <c r="E31" s="57">
        <v>0</v>
      </c>
      <c r="F31" s="29">
        <f t="shared" si="1"/>
        <v>0</v>
      </c>
    </row>
    <row r="32" spans="1:6" s="24" customFormat="1" ht="12.75">
      <c r="A32" s="25" t="s">
        <v>23</v>
      </c>
      <c r="B32" s="26" t="s">
        <v>71</v>
      </c>
      <c r="C32" s="27" t="s">
        <v>44</v>
      </c>
      <c r="D32" s="28">
        <v>1</v>
      </c>
      <c r="E32" s="57">
        <v>0</v>
      </c>
      <c r="F32" s="29">
        <f t="shared" si="1"/>
        <v>0</v>
      </c>
    </row>
    <row r="33" spans="1:6" s="24" customFormat="1" ht="25.5">
      <c r="A33" s="25" t="s">
        <v>24</v>
      </c>
      <c r="B33" s="26" t="s">
        <v>84</v>
      </c>
      <c r="C33" s="27" t="s">
        <v>53</v>
      </c>
      <c r="D33" s="28">
        <v>10</v>
      </c>
      <c r="E33" s="57">
        <v>0</v>
      </c>
      <c r="F33" s="29">
        <f t="shared" si="1"/>
        <v>0</v>
      </c>
    </row>
    <row r="34" spans="1:6" s="24" customFormat="1" ht="25.5">
      <c r="A34" s="25" t="s">
        <v>25</v>
      </c>
      <c r="B34" s="26" t="s">
        <v>83</v>
      </c>
      <c r="C34" s="27" t="s">
        <v>82</v>
      </c>
      <c r="D34" s="28">
        <v>22</v>
      </c>
      <c r="E34" s="57">
        <v>0</v>
      </c>
      <c r="F34" s="29">
        <f>SUM(D34*E34)</f>
        <v>0</v>
      </c>
    </row>
    <row r="35" spans="1:6" s="24" customFormat="1" ht="38.25">
      <c r="A35" s="25" t="s">
        <v>26</v>
      </c>
      <c r="B35" s="26" t="s">
        <v>85</v>
      </c>
      <c r="C35" s="27" t="s">
        <v>53</v>
      </c>
      <c r="D35" s="28">
        <v>16</v>
      </c>
      <c r="E35" s="57">
        <v>0</v>
      </c>
      <c r="F35" s="29">
        <f t="shared" si="1"/>
        <v>0</v>
      </c>
    </row>
    <row r="36" spans="1:6" s="24" customFormat="1" ht="51" customHeight="1">
      <c r="A36" s="25" t="s">
        <v>27</v>
      </c>
      <c r="B36" s="26" t="s">
        <v>87</v>
      </c>
      <c r="C36" s="27" t="s">
        <v>53</v>
      </c>
      <c r="D36" s="28">
        <v>2</v>
      </c>
      <c r="E36" s="57">
        <v>0</v>
      </c>
      <c r="F36" s="29">
        <f t="shared" si="1"/>
        <v>0</v>
      </c>
    </row>
    <row r="37" spans="1:6" s="24" customFormat="1" ht="25.5">
      <c r="A37" s="25" t="s">
        <v>28</v>
      </c>
      <c r="B37" s="26" t="s">
        <v>86</v>
      </c>
      <c r="C37" s="27" t="s">
        <v>53</v>
      </c>
      <c r="D37" s="28">
        <v>1</v>
      </c>
      <c r="E37" s="57">
        <v>0</v>
      </c>
      <c r="F37" s="29">
        <f t="shared" si="1"/>
        <v>0</v>
      </c>
    </row>
    <row r="38" spans="1:6" s="24" customFormat="1" ht="25.5">
      <c r="A38" s="25" t="s">
        <v>29</v>
      </c>
      <c r="B38" s="26" t="s">
        <v>88</v>
      </c>
      <c r="C38" s="27" t="s">
        <v>53</v>
      </c>
      <c r="D38" s="28">
        <v>1</v>
      </c>
      <c r="E38" s="57">
        <v>0</v>
      </c>
      <c r="F38" s="29">
        <f>SUM(D38*E38)</f>
        <v>0</v>
      </c>
    </row>
    <row r="39" spans="1:6" s="24" customFormat="1" ht="12.75">
      <c r="A39" s="25" t="s">
        <v>30</v>
      </c>
      <c r="B39" s="26" t="s">
        <v>89</v>
      </c>
      <c r="C39" s="27" t="s">
        <v>44</v>
      </c>
      <c r="D39" s="28">
        <v>2</v>
      </c>
      <c r="E39" s="57">
        <v>0</v>
      </c>
      <c r="F39" s="29">
        <f>SUM(D39*E39)</f>
        <v>0</v>
      </c>
    </row>
    <row r="40" spans="1:6" s="24" customFormat="1" ht="25.5">
      <c r="A40" s="25" t="s">
        <v>31</v>
      </c>
      <c r="B40" s="26" t="s">
        <v>73</v>
      </c>
      <c r="C40" s="27" t="s">
        <v>53</v>
      </c>
      <c r="D40" s="28">
        <v>6</v>
      </c>
      <c r="E40" s="57">
        <v>0</v>
      </c>
      <c r="F40" s="29">
        <f t="shared" si="1"/>
        <v>0</v>
      </c>
    </row>
    <row r="41" spans="1:6" s="24" customFormat="1" ht="12.75">
      <c r="A41" s="25" t="s">
        <v>32</v>
      </c>
      <c r="B41" s="26" t="s">
        <v>96</v>
      </c>
      <c r="C41" s="27" t="s">
        <v>44</v>
      </c>
      <c r="D41" s="28">
        <v>2</v>
      </c>
      <c r="E41" s="57">
        <v>0</v>
      </c>
      <c r="F41" s="29">
        <f>SUM(D41*E41)</f>
        <v>0</v>
      </c>
    </row>
    <row r="42" spans="1:6" s="24" customFormat="1" ht="12.75">
      <c r="A42" s="25" t="s">
        <v>33</v>
      </c>
      <c r="B42" s="26" t="s">
        <v>97</v>
      </c>
      <c r="C42" s="27" t="s">
        <v>44</v>
      </c>
      <c r="D42" s="28">
        <v>1</v>
      </c>
      <c r="E42" s="57">
        <v>0</v>
      </c>
      <c r="F42" s="29">
        <f>SUM(D42*E42)</f>
        <v>0</v>
      </c>
    </row>
    <row r="43" spans="1:6" s="24" customFormat="1" ht="25.5">
      <c r="A43" s="25" t="s">
        <v>34</v>
      </c>
      <c r="B43" s="26" t="s">
        <v>64</v>
      </c>
      <c r="C43" s="27" t="s">
        <v>44</v>
      </c>
      <c r="D43" s="28">
        <v>1</v>
      </c>
      <c r="E43" s="57">
        <v>0</v>
      </c>
      <c r="F43" s="29">
        <f t="shared" si="1"/>
        <v>0</v>
      </c>
    </row>
    <row r="44" spans="1:6" s="24" customFormat="1" ht="12.75">
      <c r="A44" s="25" t="s">
        <v>35</v>
      </c>
      <c r="B44" s="26" t="s">
        <v>65</v>
      </c>
      <c r="C44" s="27" t="s">
        <v>44</v>
      </c>
      <c r="D44" s="28">
        <v>1</v>
      </c>
      <c r="E44" s="57">
        <v>0</v>
      </c>
      <c r="F44" s="29">
        <f aca="true" t="shared" si="2" ref="F44:F56">SUM(D44*E44)</f>
        <v>0</v>
      </c>
    </row>
    <row r="45" spans="1:6" s="24" customFormat="1" ht="25.5">
      <c r="A45" s="25" t="s">
        <v>36</v>
      </c>
      <c r="B45" s="26" t="s">
        <v>99</v>
      </c>
      <c r="C45" s="27" t="s">
        <v>44</v>
      </c>
      <c r="D45" s="28">
        <v>1</v>
      </c>
      <c r="E45" s="57">
        <v>0</v>
      </c>
      <c r="F45" s="29">
        <f t="shared" si="2"/>
        <v>0</v>
      </c>
    </row>
    <row r="46" spans="1:6" s="24" customFormat="1" ht="38.25">
      <c r="A46" s="25" t="s">
        <v>37</v>
      </c>
      <c r="B46" s="26" t="s">
        <v>98</v>
      </c>
      <c r="C46" s="27" t="s">
        <v>44</v>
      </c>
      <c r="D46" s="28">
        <v>1</v>
      </c>
      <c r="E46" s="57">
        <v>0</v>
      </c>
      <c r="F46" s="29">
        <f t="shared" si="2"/>
        <v>0</v>
      </c>
    </row>
    <row r="47" spans="1:6" s="24" customFormat="1" ht="25.5">
      <c r="A47" s="25" t="s">
        <v>52</v>
      </c>
      <c r="B47" s="26" t="s">
        <v>66</v>
      </c>
      <c r="C47" s="27" t="s">
        <v>44</v>
      </c>
      <c r="D47" s="28">
        <v>1</v>
      </c>
      <c r="E47" s="57">
        <v>0</v>
      </c>
      <c r="F47" s="29">
        <f t="shared" si="2"/>
        <v>0</v>
      </c>
    </row>
    <row r="48" spans="1:6" s="24" customFormat="1" ht="76.5">
      <c r="A48" s="25" t="s">
        <v>74</v>
      </c>
      <c r="B48" s="26" t="s">
        <v>95</v>
      </c>
      <c r="C48" s="27" t="s">
        <v>44</v>
      </c>
      <c r="D48" s="28">
        <v>1</v>
      </c>
      <c r="E48" s="57">
        <v>0</v>
      </c>
      <c r="F48" s="29">
        <f t="shared" si="2"/>
        <v>0</v>
      </c>
    </row>
    <row r="49" spans="1:6" s="24" customFormat="1" ht="12.75">
      <c r="A49" s="25" t="s">
        <v>75</v>
      </c>
      <c r="B49" s="26" t="s">
        <v>63</v>
      </c>
      <c r="C49" s="27" t="s">
        <v>44</v>
      </c>
      <c r="D49" s="28">
        <v>1</v>
      </c>
      <c r="E49" s="57">
        <v>0</v>
      </c>
      <c r="F49" s="29">
        <f t="shared" si="2"/>
        <v>0</v>
      </c>
    </row>
    <row r="50" spans="1:6" s="24" customFormat="1" ht="12.75">
      <c r="A50" s="25" t="s">
        <v>76</v>
      </c>
      <c r="B50" s="26" t="s">
        <v>81</v>
      </c>
      <c r="C50" s="27" t="s">
        <v>53</v>
      </c>
      <c r="D50" s="28">
        <v>220</v>
      </c>
      <c r="E50" s="57">
        <v>0</v>
      </c>
      <c r="F50" s="29">
        <f>SUM(D50*E50)</f>
        <v>0</v>
      </c>
    </row>
    <row r="51" spans="1:6" s="24" customFormat="1" ht="12.75">
      <c r="A51" s="25" t="s">
        <v>77</v>
      </c>
      <c r="B51" s="26" t="s">
        <v>51</v>
      </c>
      <c r="C51" s="27" t="s">
        <v>44</v>
      </c>
      <c r="D51" s="28">
        <v>1</v>
      </c>
      <c r="E51" s="57">
        <v>0</v>
      </c>
      <c r="F51" s="29">
        <f t="shared" si="2"/>
        <v>0</v>
      </c>
    </row>
    <row r="52" spans="1:6" s="24" customFormat="1" ht="12.75">
      <c r="A52" s="25" t="s">
        <v>78</v>
      </c>
      <c r="B52" s="26" t="s">
        <v>50</v>
      </c>
      <c r="C52" s="27" t="s">
        <v>44</v>
      </c>
      <c r="D52" s="28">
        <v>1</v>
      </c>
      <c r="E52" s="57">
        <v>0</v>
      </c>
      <c r="F52" s="29">
        <f t="shared" si="2"/>
        <v>0</v>
      </c>
    </row>
    <row r="53" spans="1:6" s="24" customFormat="1" ht="12.75">
      <c r="A53" s="25" t="s">
        <v>90</v>
      </c>
      <c r="B53" s="26" t="s">
        <v>48</v>
      </c>
      <c r="C53" s="27" t="s">
        <v>44</v>
      </c>
      <c r="D53" s="28">
        <v>1</v>
      </c>
      <c r="E53" s="57">
        <v>0</v>
      </c>
      <c r="F53" s="29">
        <f t="shared" si="2"/>
        <v>0</v>
      </c>
    </row>
    <row r="54" spans="1:6" s="24" customFormat="1" ht="12.75">
      <c r="A54" s="25" t="s">
        <v>91</v>
      </c>
      <c r="B54" s="26" t="s">
        <v>49</v>
      </c>
      <c r="C54" s="27" t="s">
        <v>44</v>
      </c>
      <c r="D54" s="28">
        <v>1</v>
      </c>
      <c r="E54" s="57">
        <v>0</v>
      </c>
      <c r="F54" s="29">
        <f t="shared" si="2"/>
        <v>0</v>
      </c>
    </row>
    <row r="55" spans="1:6" s="24" customFormat="1" ht="12.75">
      <c r="A55" s="25" t="s">
        <v>92</v>
      </c>
      <c r="B55" s="26" t="s">
        <v>111</v>
      </c>
      <c r="C55" s="27" t="s">
        <v>44</v>
      </c>
      <c r="D55" s="28">
        <v>1</v>
      </c>
      <c r="E55" s="57">
        <v>0</v>
      </c>
      <c r="F55" s="29">
        <f t="shared" si="2"/>
        <v>0</v>
      </c>
    </row>
    <row r="56" spans="1:6" s="24" customFormat="1" ht="25.5">
      <c r="A56" s="25" t="s">
        <v>93</v>
      </c>
      <c r="B56" s="26" t="s">
        <v>112</v>
      </c>
      <c r="C56" s="27" t="s">
        <v>44</v>
      </c>
      <c r="D56" s="28">
        <v>1</v>
      </c>
      <c r="E56" s="57">
        <v>0</v>
      </c>
      <c r="F56" s="29">
        <f t="shared" si="2"/>
        <v>0</v>
      </c>
    </row>
    <row r="57" spans="1:6" s="24" customFormat="1" ht="25.5">
      <c r="A57" s="30" t="s">
        <v>94</v>
      </c>
      <c r="B57" s="31" t="s">
        <v>80</v>
      </c>
      <c r="C57" s="32" t="s">
        <v>44</v>
      </c>
      <c r="D57" s="33">
        <v>1</v>
      </c>
      <c r="E57" s="58">
        <v>0</v>
      </c>
      <c r="F57" s="34">
        <f>SUM(D57*E57)</f>
        <v>0</v>
      </c>
    </row>
    <row r="58" spans="1:6" ht="15">
      <c r="A58" s="17"/>
      <c r="F58" s="18"/>
    </row>
    <row r="59" spans="1:6" s="24" customFormat="1" ht="12.75">
      <c r="A59" s="35" t="s">
        <v>113</v>
      </c>
      <c r="B59" s="36" t="s">
        <v>38</v>
      </c>
      <c r="C59" s="37" t="s">
        <v>44</v>
      </c>
      <c r="D59" s="38">
        <v>1</v>
      </c>
      <c r="E59" s="59">
        <v>0</v>
      </c>
      <c r="F59" s="39">
        <f>SUM(E59*D59)</f>
        <v>0</v>
      </c>
    </row>
    <row r="60" spans="1:6" ht="15">
      <c r="A60" s="17"/>
      <c r="F60" s="18"/>
    </row>
    <row r="61" spans="1:6" s="43" customFormat="1" ht="19.5" customHeight="1">
      <c r="A61" s="40"/>
      <c r="B61" s="64" t="s">
        <v>105</v>
      </c>
      <c r="C61" s="64"/>
      <c r="D61" s="41"/>
      <c r="E61" s="41"/>
      <c r="F61" s="42">
        <f>SUM(F13:F59)</f>
        <v>0</v>
      </c>
    </row>
    <row r="62" spans="1:6" s="43" customFormat="1" ht="16.5" customHeight="1">
      <c r="A62" s="44"/>
      <c r="B62" s="2" t="s">
        <v>39</v>
      </c>
      <c r="C62" s="3"/>
      <c r="D62" s="45">
        <v>0.21</v>
      </c>
      <c r="E62" s="4"/>
      <c r="F62" s="46">
        <f>SUM(F61*D62)</f>
        <v>0</v>
      </c>
    </row>
    <row r="63" spans="1:6" s="43" customFormat="1" ht="17.25" customHeight="1">
      <c r="A63" s="47"/>
      <c r="B63" s="48" t="s">
        <v>106</v>
      </c>
      <c r="C63" s="49"/>
      <c r="D63" s="50"/>
      <c r="E63" s="50"/>
      <c r="F63" s="51">
        <f>SUM(F61:F62)</f>
        <v>0</v>
      </c>
    </row>
    <row r="64" spans="1:6" s="24" customFormat="1" ht="12.75">
      <c r="A64" s="27"/>
      <c r="C64" s="27"/>
      <c r="D64" s="5"/>
      <c r="E64" s="5"/>
      <c r="F64" s="5"/>
    </row>
    <row r="65" spans="1:6" s="53" customFormat="1" ht="12">
      <c r="A65" s="52" t="s">
        <v>40</v>
      </c>
      <c r="C65" s="52"/>
      <c r="D65" s="54"/>
      <c r="E65" s="54"/>
      <c r="F65" s="54"/>
    </row>
    <row r="66" spans="1:6" s="53" customFormat="1" ht="15.75" customHeight="1">
      <c r="A66" s="52"/>
      <c r="B66" s="65" t="s">
        <v>107</v>
      </c>
      <c r="C66" s="65"/>
      <c r="D66" s="65"/>
      <c r="E66" s="65"/>
      <c r="F66" s="65"/>
    </row>
    <row r="67" spans="1:6" s="24" customFormat="1" ht="17.25" customHeight="1">
      <c r="A67" s="27"/>
      <c r="B67" s="62" t="s">
        <v>108</v>
      </c>
      <c r="C67" s="62"/>
      <c r="D67" s="62"/>
      <c r="E67" s="62"/>
      <c r="F67" s="62"/>
    </row>
    <row r="68" spans="1:4" s="24" customFormat="1" ht="12.75">
      <c r="A68" s="27"/>
      <c r="C68" s="27"/>
      <c r="D68" s="5"/>
    </row>
    <row r="69" spans="1:6" s="24" customFormat="1" ht="12.75">
      <c r="A69" s="27"/>
      <c r="C69" s="27"/>
      <c r="D69" s="5"/>
      <c r="E69" s="60"/>
      <c r="F69" s="60"/>
    </row>
    <row r="70" spans="1:4" s="24" customFormat="1" ht="12.75">
      <c r="A70" s="27"/>
      <c r="C70" s="27"/>
      <c r="D70" s="5"/>
    </row>
    <row r="71" spans="1:4" s="24" customFormat="1" ht="12.75">
      <c r="A71" s="27"/>
      <c r="C71" s="27"/>
      <c r="D71" s="5"/>
    </row>
    <row r="72" spans="1:4" s="24" customFormat="1" ht="12.75">
      <c r="A72" s="27"/>
      <c r="C72" s="27"/>
      <c r="D72" s="5"/>
    </row>
    <row r="73" spans="1:4" s="24" customFormat="1" ht="12.75">
      <c r="A73" s="27"/>
      <c r="C73" s="27"/>
      <c r="D73" s="5"/>
    </row>
    <row r="74" spans="1:6" s="24" customFormat="1" ht="12.75">
      <c r="A74" s="27"/>
      <c r="C74" s="27"/>
      <c r="D74" s="5"/>
      <c r="E74" s="5"/>
      <c r="F74" s="5"/>
    </row>
    <row r="75" spans="1:6" s="24" customFormat="1" ht="12.75">
      <c r="A75" s="27"/>
      <c r="C75" s="27"/>
      <c r="D75" s="5"/>
      <c r="E75" s="5"/>
      <c r="F75" s="5"/>
    </row>
    <row r="76" spans="1:6" s="24" customFormat="1" ht="12.75">
      <c r="A76" s="27"/>
      <c r="C76" s="27"/>
      <c r="D76" s="5"/>
      <c r="E76" s="5"/>
      <c r="F76" s="5"/>
    </row>
    <row r="77" spans="1:6" s="24" customFormat="1" ht="12.75">
      <c r="A77" s="27"/>
      <c r="C77" s="27"/>
      <c r="D77" s="5"/>
      <c r="E77" s="5"/>
      <c r="F77" s="5"/>
    </row>
    <row r="78" spans="1:6" s="24" customFormat="1" ht="12.75">
      <c r="A78" s="27"/>
      <c r="C78" s="27"/>
      <c r="D78" s="5"/>
      <c r="E78" s="5"/>
      <c r="F78" s="5"/>
    </row>
    <row r="79" spans="1:6" s="24" customFormat="1" ht="12.75">
      <c r="A79" s="27"/>
      <c r="C79" s="27"/>
      <c r="D79" s="5"/>
      <c r="E79" s="5"/>
      <c r="F79" s="5"/>
    </row>
  </sheetData>
  <sheetProtection password="CC06" sheet="1"/>
  <mergeCells count="7">
    <mergeCell ref="E69:F69"/>
    <mergeCell ref="A3:F3"/>
    <mergeCell ref="A5:B5"/>
    <mergeCell ref="A6:B6"/>
    <mergeCell ref="B61:C61"/>
    <mergeCell ref="B66:F66"/>
    <mergeCell ref="B67:F6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Furch Dalibor</cp:lastModifiedBy>
  <dcterms:created xsi:type="dcterms:W3CDTF">2016-01-12T08:07:35Z</dcterms:created>
  <dcterms:modified xsi:type="dcterms:W3CDTF">2016-08-04T13:19:04Z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-954906169</vt:i4>
  </property>
  <property fmtid="{D5CDD505-2E9C-101B-9397-08002B2CF9AE}" pid="3" name="_NewReviewCycle">
    <vt:lpwstr/>
  </property>
  <property fmtid="{D5CDD505-2E9C-101B-9397-08002B2CF9AE}" pid="4" name="_EmailSubject">
    <vt:lpwstr>úprava cenové tabulky před uveřejnením</vt:lpwstr>
  </property>
  <property fmtid="{D5CDD505-2E9C-101B-9397-08002B2CF9AE}" pid="5" name="_AuthorEmail">
    <vt:lpwstr>Dalibor.Furch@cnb.cz</vt:lpwstr>
  </property>
  <property fmtid="{D5CDD505-2E9C-101B-9397-08002B2CF9AE}" pid="6" name="_AuthorEmailDisplayName">
    <vt:lpwstr>Furch Dalibor</vt:lpwstr>
  </property>
  <property fmtid="{D5CDD505-2E9C-101B-9397-08002B2CF9AE}" pid="7" name="_PreviousAdHocReviewCycleID">
    <vt:i4>516314771</vt:i4>
  </property>
  <property fmtid="{D5CDD505-2E9C-101B-9397-08002B2CF9AE}" pid="8" name="_ReviewingToolsShownOnce">
    <vt:lpwstr/>
  </property>
</Properties>
</file>