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5" windowWidth="15480" windowHeight="9090" firstSheet="1" activeTab="1"/>
  </bookViews>
  <sheets>
    <sheet name="Kryci list" sheetId="1" state="hidden" r:id="rId1"/>
    <sheet name="CENOVÁ TABULKA" sheetId="2" r:id="rId2"/>
  </sheets>
  <definedNames>
    <definedName name="__MAIN__">#REF!</definedName>
    <definedName name="__MAIN2__">#REF!</definedName>
    <definedName name="__MAIN3__">'Kryci list'!$A$2:$C$18</definedName>
    <definedName name="__T0__">#REF!</definedName>
    <definedName name="__T1__">#REF!</definedName>
    <definedName name="__T2__">#REF!</definedName>
    <definedName name="__T3__">#REF!</definedName>
    <definedName name="__TE0__">'Kryci list'!$A$4:$H$14</definedName>
    <definedName name="__TE1__">'Kryci list'!#REF!</definedName>
    <definedName name="__TE2__">'Kryci list'!#REF!</definedName>
    <definedName name="__TR0__">#REF!</definedName>
    <definedName name="__TR1__">#REF!</definedName>
    <definedName name="_xlnm.Print_Area" localSheetId="1">'CENOVÁ TABULKA'!$A$4:$F$133</definedName>
  </definedNames>
  <calcPr fullCalcOnLoad="1"/>
</workbook>
</file>

<file path=xl/sharedStrings.xml><?xml version="1.0" encoding="utf-8"?>
<sst xmlns="http://schemas.openxmlformats.org/spreadsheetml/2006/main" count="227" uniqueCount="138">
  <si>
    <t>MJ</t>
  </si>
  <si>
    <t>kpl</t>
  </si>
  <si>
    <t>Fáze</t>
  </si>
  <si>
    <t>30218</t>
  </si>
  <si>
    <t>Firmy</t>
  </si>
  <si>
    <t>Jméno</t>
  </si>
  <si>
    <t>Název</t>
  </si>
  <si>
    <t>Popis</t>
  </si>
  <si>
    <t>Verze</t>
  </si>
  <si>
    <t>Výchozí</t>
  </si>
  <si>
    <t>Zakázka</t>
  </si>
  <si>
    <t>Typ Firmy</t>
  </si>
  <si>
    <t>Klasifikace</t>
  </si>
  <si>
    <t>Význam (funkce)</t>
  </si>
  <si>
    <t>Komentář</t>
  </si>
  <si>
    <t>Uživatelé</t>
  </si>
  <si>
    <t>Číslo zakázky</t>
  </si>
  <si>
    <t>Založená nabídka</t>
  </si>
  <si>
    <t>Nabídkový rozpočet</t>
  </si>
  <si>
    <t>Vytvoření přepážkové pokladny ČNB</t>
  </si>
  <si>
    <t>ks</t>
  </si>
  <si>
    <t>Úpravy povrchů, podlahy, osazení</t>
  </si>
  <si>
    <t>Poplatek za skládku suti</t>
  </si>
  <si>
    <t>Přesun hmot HSV</t>
  </si>
  <si>
    <t>Práce a dodávky PSV</t>
  </si>
  <si>
    <t>Popis položky</t>
  </si>
  <si>
    <t>Množství celkem</t>
  </si>
  <si>
    <t xml:space="preserve"> </t>
  </si>
  <si>
    <t>Výkaz výměr</t>
  </si>
  <si>
    <t>Cena celkem v Kč bez DPH:</t>
  </si>
  <si>
    <t>Ostatní blíže nespecifikované náklady nutné pro provedení díla</t>
  </si>
  <si>
    <t>Konstrukce truhlářské</t>
  </si>
  <si>
    <t>Lešení</t>
  </si>
  <si>
    <t xml:space="preserve">Práce a dodávky HSV </t>
  </si>
  <si>
    <t>Přesun hmot pro HSV</t>
  </si>
  <si>
    <t>Odvoz suti a vybouraných hmot na skládku</t>
  </si>
  <si>
    <t>Vnitřní omítka zdiva vápenocementová dvouvrstvá, štuková</t>
  </si>
  <si>
    <t xml:space="preserve">Konstrukce - sádrokartony </t>
  </si>
  <si>
    <t>Protipožární ucpávky</t>
  </si>
  <si>
    <t xml:space="preserve">Elektroinstalace - silnoproud </t>
  </si>
  <si>
    <t xml:space="preserve">Malby </t>
  </si>
  <si>
    <t xml:space="preserve">Dokumentace skutečného provedení </t>
  </si>
  <si>
    <t>Požární dohled</t>
  </si>
  <si>
    <t>Cena jednotková v Kč bez DPH</t>
  </si>
  <si>
    <t>Cena celkem v Kč bez DPH</t>
  </si>
  <si>
    <t>Bourání</t>
  </si>
  <si>
    <t>Vybourání podlah keramických včetně podkladu</t>
  </si>
  <si>
    <t>Vybourání zárubní a vyvěšení dveřních křídel</t>
  </si>
  <si>
    <t>Vnitřní omítka zdiva vápenná jednovrstvá (po odsekání obkladů)</t>
  </si>
  <si>
    <t>Osazení hasicích přístrojů</t>
  </si>
  <si>
    <t>Přístroj hasicí ruční práškový - dodávka</t>
  </si>
  <si>
    <t>Doplnění SDK příček po odstranění dveří</t>
  </si>
  <si>
    <t>Doplnění stěny u výlevky</t>
  </si>
  <si>
    <t>Vyspravení SDK po demontáži kuchyňských linek</t>
  </si>
  <si>
    <t>Parotěsná zábrany</t>
  </si>
  <si>
    <t>Obklad keramický bělninový, barva a spárořez dle stávajícího obkladu - dodávka</t>
  </si>
  <si>
    <t>SDK podhled deska 1xH2 12,5 bez TI jednovrstvá spodní kce profil CD+UD, dodávka a montáž včetně napojení na obvodovou konstrukci a penetračního nátěru</t>
  </si>
  <si>
    <t>SDK obložení odvodnění pod stropem</t>
  </si>
  <si>
    <t>Demontáž SDK příčky s jednoduchou ocelovou nosnou konstrukcí opláštění dvojité</t>
  </si>
  <si>
    <t>Zhotovení otvoru vel. do 2 m2 v SDK předsazené stěně tl do 100 mm s vyztužením profily pro dveře, prostupy</t>
  </si>
  <si>
    <t>Dodávka dveří</t>
  </si>
  <si>
    <t>Začištění ostění vybouraných otvoru v žb stěnách včetně podlahy</t>
  </si>
  <si>
    <t>Zhotovení otvoru vel. do 2 m2 v SDK příčce tl do 100 mm s vyztužením profily pro dveře, prostupy včetně úpravy podlahy pod příčkou</t>
  </si>
  <si>
    <t>Demontáž kuchyňských linek</t>
  </si>
  <si>
    <t>Demontáž vestavěných skříní</t>
  </si>
  <si>
    <t>Demontáž a montáž dveřních křídel včetně kování</t>
  </si>
  <si>
    <t>Odstranění koberců</t>
  </si>
  <si>
    <t>Konstrukce tesařské</t>
  </si>
  <si>
    <t>Ochrana podlahových konstrukcí při stavebních pracech (např. deskami Cetris) - montáž, demontáž, dodávka</t>
  </si>
  <si>
    <t>Vyspravení stěny za linkou</t>
  </si>
  <si>
    <t>HZS</t>
  </si>
  <si>
    <t>hod.</t>
  </si>
  <si>
    <t>Základ pod klimatickou jednotku</t>
  </si>
  <si>
    <t>Plastové rohové profily pro obklad - montáž, dodávka</t>
  </si>
  <si>
    <t>Obklad keramický - montáž, lepení dvousložkovým tmelem</t>
  </si>
  <si>
    <t>Přesun hmot PSV</t>
  </si>
  <si>
    <t>Úklid po malířských pracech včetně mytí oken</t>
  </si>
  <si>
    <t>Přesun hmot pro PSV</t>
  </si>
  <si>
    <t>Zařízení pro ochlazování staveb</t>
  </si>
  <si>
    <t>Zednické výpomoci pro všechny profese</t>
  </si>
  <si>
    <t>Lešení pro veškeré stavební práce včetně řemesel a profesí</t>
  </si>
  <si>
    <t>Montážní a demontážní práce</t>
  </si>
  <si>
    <t>Kondenzační jednotka splitová RAS-16 G2AVP-E, Toshiba,, chladící výkon – 0,63 až 5,0 kW</t>
  </si>
  <si>
    <t>Klimatizační nástěnná jednotka RAS-16 G2KVP-E, Toshiba,, chladící výkon – 0,63 až 5,0 kW, - včetně dálkového ovládání, konzolí pro uchycení vnitřní jednotky a čerpadla kondenzátu</t>
  </si>
  <si>
    <t>Doprava vybouraných hmot a poplatek za skládku (HSV i PSV)</t>
  </si>
  <si>
    <t>ZTI</t>
  </si>
  <si>
    <t>Kanalizace</t>
  </si>
  <si>
    <t>Zařizovací předměty dle PD, vodovodní baterie s keramickou kartuší</t>
  </si>
  <si>
    <t>Vodovod včetně základního rozboru pitné vody</t>
  </si>
  <si>
    <t>Svítidlo "A" zářivkové 2x58W EP, leštěná mřížka</t>
  </si>
  <si>
    <t>zářivka lineární T8 - 58W/840</t>
  </si>
  <si>
    <t>Svítidlo "B" zářivkové 2x36W EP, leštěná mřížka</t>
  </si>
  <si>
    <t>Svítidlo "C" LED 28W, opálové sklo, do podhledu</t>
  </si>
  <si>
    <t>Revize elektro</t>
  </si>
  <si>
    <t xml:space="preserve">Elektroinstalace - slaboproud </t>
  </si>
  <si>
    <t>Ostatní a vedlejší náklady</t>
  </si>
  <si>
    <t>Zařízení staveniště</t>
  </si>
  <si>
    <t>Inženýrská činnost - zajištění kolaudace</t>
  </si>
  <si>
    <t>Změna užívání prostor ve 4. A 5.NP budovy ČNB v Ústí nad Labem</t>
  </si>
  <si>
    <t>Položení dlažby keramické včetně soklů</t>
  </si>
  <si>
    <t>Dodávka a osazení nových zárubní do SDK</t>
  </si>
  <si>
    <t>Ostatní pomocné práce</t>
  </si>
  <si>
    <t>Ostatní silnoproudá elektroinstalace - dodávka a montáž, spínače a zásuvky design Tango</t>
  </si>
  <si>
    <t>Přízemnění klimatizační jednotky</t>
  </si>
  <si>
    <t>Veškeré dodávky a montáže včetně  ventilační jednotky s termostatem</t>
  </si>
  <si>
    <t>Priotipožární ucpávky dle požadavků požárně bezpečnostního řešení pro nové prostupy požárními úseky</t>
  </si>
  <si>
    <t>Koberec zátěžový, šedý melír, komerční zátěž třída 32 - dodávka</t>
  </si>
  <si>
    <t>Nátěr přemísťovaných i nových zárubní syntetický na vzduchu schnoucí standardními barvami (např. Tebas, …) dvojnásobné, barva slonová kosť, včetně základního nátěru</t>
  </si>
  <si>
    <t>Revize a zkoušky, vyregulování, uvedení do provozu, zaškolení obsluhy apod.</t>
  </si>
  <si>
    <t>Očištění a úprava podkladu podlah před položením dlažby včetně penetrace a vyrovnávací stěrky</t>
  </si>
  <si>
    <t>Dokončovací práce</t>
  </si>
  <si>
    <t>Pruběžný úklid</t>
  </si>
  <si>
    <t>Konečný úklid</t>
  </si>
  <si>
    <t>Koberec zátěžový - položení, včetně soklů a úpravy podkladu a podkladového pásu, vysátí koberce</t>
  </si>
  <si>
    <t>Autorizováné měření osvětlenosti a rovnoměrnosti osvětlení</t>
  </si>
  <si>
    <t>Provozní a územní vlivy</t>
  </si>
  <si>
    <t>Ochrana podlah a stavebních konstrukcí před znečištěním fólií přilepenou lepicí páskou, dodávka, montáž, demontáž</t>
  </si>
  <si>
    <t>Vnitrostaveništní doprava suti a vybouraných hmot včetně nakládání na dopravní prostředky</t>
  </si>
  <si>
    <t>Dodávka dlažby včetně soklů, barva a skladba dle stávající</t>
  </si>
  <si>
    <t>Vybourání kovových rámů oken dvojitých včetně křídel</t>
  </si>
  <si>
    <t>Montáž a dodávka samozavírače dle zprávy PO</t>
  </si>
  <si>
    <t>Montáž a dodávka mřížek větracích nerezových 400 x 400 mm včetně úpravy dveří</t>
  </si>
  <si>
    <t>Konstrukce zámečnické</t>
  </si>
  <si>
    <t>Montáž nových oken, viz výpis oken</t>
  </si>
  <si>
    <t>Dodávka oken, viz výpis oken</t>
  </si>
  <si>
    <t>Základ pod klimatickou jednotku - včetně uložení a podkladních vrstev</t>
  </si>
  <si>
    <t>Odsekání obkladů stěn včetně otlučení podkladní omítky až na zdivo z obkládaček vnitřních v rozsahu dle PD</t>
  </si>
  <si>
    <t>Vybourání obezdívek van</t>
  </si>
  <si>
    <t>Vyčištění stávající dlažby</t>
  </si>
  <si>
    <t>SDK příčka tl 100 mm profil CW+UW 50 desky 2xH2 12,5 TI 50 mm EI 60 Rw 50 dB včetně  vnitřní zvukové izolace a penetračního nátěru, včetně úhelníků k ochraně rohů</t>
  </si>
  <si>
    <t>Dvojnásobné bílé malby ze směsí za mokra výborně otěruvzdorných včetně úpravy podkladu, např. Primalex Plus</t>
  </si>
  <si>
    <t>Osazení vybouraných zárubní do SDK</t>
  </si>
  <si>
    <t>Odstranění nátěrů z přemisťovaných zárubní</t>
  </si>
  <si>
    <t>Řezaní otvorů pro dveře v železobetonových stěnách stěnovou pilou pod vodou</t>
  </si>
  <si>
    <t>Vybourání otvoru pro dveře v železobetonových stěnách</t>
  </si>
  <si>
    <t>Vyspravení SDK (např. otvory po odstranění příček)</t>
  </si>
  <si>
    <t>Zhotovitel:</t>
  </si>
  <si>
    <t>Příloha č. 1 - Cenová tabulka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</si>
</sst>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  <numFmt numFmtId="168" formatCode="_(#,##0.00000_);[Red]\-\ #,##0.00000_);&quot;–&quot;??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-405]d\.\ mmmm\ yyyy"/>
    <numFmt numFmtId="174" formatCode="_(#,##0_);[Red]\-\ #,##0\);&quot;–&quot;??;_(@_)"/>
    <numFmt numFmtId="175" formatCode="_(#,##0\);[Red]\-\ #,##0\);&quot;–&quot;??;_(@_)"/>
    <numFmt numFmtId="176" formatCode="_(#,##0.0_);[Red]\-\ #,##0.0_);&quot;–&quot;??;_(@_)"/>
    <numFmt numFmtId="177" formatCode="#,##0.000"/>
    <numFmt numFmtId="178" formatCode="0.00_ ;\-0.00\ "/>
    <numFmt numFmtId="179" formatCode="#,##0.00_ ;\-#,##0.00\ "/>
    <numFmt numFmtId="180" formatCode="#,##0.0"/>
    <numFmt numFmtId="181" formatCode="#"/>
    <numFmt numFmtId="182" formatCode="0.0%"/>
    <numFmt numFmtId="183" formatCode="0.000%"/>
    <numFmt numFmtId="184" formatCode="0.000"/>
  </numFmts>
  <fonts count="47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8"/>
      <color indexed="18"/>
      <name val="Arial"/>
      <family val="2"/>
    </font>
    <font>
      <b/>
      <sz val="15"/>
      <color indexed="18"/>
      <name val="Calibri"/>
      <family val="2"/>
    </font>
    <font>
      <b/>
      <sz val="11"/>
      <color indexed="8"/>
      <name val="Tahoma"/>
      <family val="2"/>
    </font>
    <font>
      <sz val="8"/>
      <name val="Arial"/>
      <family val="2"/>
    </font>
    <font>
      <b/>
      <sz val="10"/>
      <color indexed="8"/>
      <name val="Tahoma"/>
      <family val="2"/>
    </font>
    <font>
      <sz val="7"/>
      <name val="Arial CE"/>
      <family val="2"/>
    </font>
    <font>
      <b/>
      <sz val="9"/>
      <color indexed="20"/>
      <name val="Arial CE"/>
      <family val="2"/>
    </font>
    <font>
      <b/>
      <sz val="9"/>
      <color indexed="18"/>
      <name val="Arial CE"/>
      <family val="2"/>
    </font>
    <font>
      <sz val="9"/>
      <name val="Arial CE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9"/>
      <name val="Arial CE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25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3" borderId="8" applyNumberFormat="0" applyAlignment="0" applyProtection="0"/>
    <xf numFmtId="0" fontId="44" fillId="24" borderId="8" applyNumberFormat="0" applyAlignment="0" applyProtection="0"/>
    <xf numFmtId="0" fontId="45" fillId="24" borderId="9" applyNumberFormat="0" applyAlignment="0" applyProtection="0"/>
    <xf numFmtId="0" fontId="46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15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45" applyAlignment="1">
      <alignment/>
    </xf>
    <xf numFmtId="0" fontId="3" fillId="0" borderId="0" xfId="45" applyNumberFormat="1" applyFont="1" applyBorder="1" applyAlignment="1">
      <alignment horizontal="left"/>
    </xf>
    <xf numFmtId="0" fontId="19" fillId="0" borderId="0" xfId="45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4" fillId="0" borderId="0" xfId="41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left" vertical="top"/>
    </xf>
    <xf numFmtId="0" fontId="2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/>
    </xf>
    <xf numFmtId="0" fontId="2" fillId="0" borderId="11" xfId="0" applyNumberFormat="1" applyFont="1" applyBorder="1" applyAlignment="1">
      <alignment horizontal="left" vertical="top" wrapText="1"/>
    </xf>
    <xf numFmtId="0" fontId="0" fillId="0" borderId="0" xfId="0" applyNumberFormat="1" applyFill="1" applyAlignment="1">
      <alignment horizontal="left"/>
    </xf>
    <xf numFmtId="0" fontId="4" fillId="0" borderId="0" xfId="41" applyNumberFormat="1" applyFont="1" applyFill="1" applyBorder="1" applyAlignment="1">
      <alignment horizontal="left"/>
    </xf>
    <xf numFmtId="0" fontId="0" fillId="0" borderId="11" xfId="0" applyNumberFormat="1" applyFont="1" applyBorder="1" applyAlignment="1">
      <alignment horizontal="left" vertical="top" wrapText="1"/>
    </xf>
    <xf numFmtId="181" fontId="9" fillId="30" borderId="0" xfId="0" applyNumberFormat="1" applyFont="1" applyFill="1" applyBorder="1" applyAlignment="1" applyProtection="1">
      <alignment horizontal="left"/>
      <protection/>
    </xf>
    <xf numFmtId="177" fontId="9" fillId="30" borderId="0" xfId="0" applyNumberFormat="1" applyFont="1" applyFill="1" applyBorder="1" applyAlignment="1" applyProtection="1">
      <alignment horizontal="right"/>
      <protection/>
    </xf>
    <xf numFmtId="181" fontId="10" fillId="30" borderId="0" xfId="0" applyNumberFormat="1" applyFont="1" applyFill="1" applyBorder="1" applyAlignment="1" applyProtection="1">
      <alignment horizontal="left"/>
      <protection/>
    </xf>
    <xf numFmtId="181" fontId="10" fillId="30" borderId="0" xfId="0" applyNumberFormat="1" applyFont="1" applyFill="1" applyBorder="1" applyAlignment="1" applyProtection="1">
      <alignment horizontal="left" wrapText="1"/>
      <protection/>
    </xf>
    <xf numFmtId="177" fontId="10" fillId="30" borderId="0" xfId="0" applyNumberFormat="1" applyFont="1" applyFill="1" applyBorder="1" applyAlignment="1" applyProtection="1">
      <alignment horizontal="right"/>
      <protection/>
    </xf>
    <xf numFmtId="181" fontId="11" fillId="30" borderId="12" xfId="0" applyNumberFormat="1" applyFont="1" applyFill="1" applyBorder="1" applyAlignment="1" applyProtection="1">
      <alignment horizontal="left" vertical="center"/>
      <protection/>
    </xf>
    <xf numFmtId="181" fontId="11" fillId="30" borderId="0" xfId="0" applyNumberFormat="1" applyFont="1" applyFill="1" applyBorder="1" applyAlignment="1" applyProtection="1">
      <alignment horizontal="right" vertical="center"/>
      <protection/>
    </xf>
    <xf numFmtId="181" fontId="11" fillId="30" borderId="0" xfId="0" applyNumberFormat="1" applyFont="1" applyFill="1" applyBorder="1" applyAlignment="1" applyProtection="1">
      <alignment horizontal="left" vertical="center"/>
      <protection/>
    </xf>
    <xf numFmtId="181" fontId="11" fillId="30" borderId="0" xfId="0" applyNumberFormat="1" applyFont="1" applyFill="1" applyBorder="1" applyAlignment="1" applyProtection="1">
      <alignment horizontal="left" vertical="center" wrapText="1"/>
      <protection/>
    </xf>
    <xf numFmtId="181" fontId="11" fillId="30" borderId="13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4" fontId="11" fillId="20" borderId="12" xfId="0" applyNumberFormat="1" applyFont="1" applyFill="1" applyBorder="1" applyAlignment="1" applyProtection="1">
      <alignment horizontal="right" vertical="center"/>
      <protection locked="0"/>
    </xf>
    <xf numFmtId="4" fontId="11" fillId="2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/>
    </xf>
    <xf numFmtId="4" fontId="9" fillId="30" borderId="0" xfId="0" applyNumberFormat="1" applyFont="1" applyFill="1" applyBorder="1" applyAlignment="1" applyProtection="1">
      <alignment horizontal="right"/>
      <protection/>
    </xf>
    <xf numFmtId="4" fontId="10" fillId="30" borderId="0" xfId="0" applyNumberFormat="1" applyFont="1" applyFill="1" applyBorder="1" applyAlignment="1" applyProtection="1">
      <alignment horizontal="right"/>
      <protection/>
    </xf>
    <xf numFmtId="4" fontId="11" fillId="30" borderId="15" xfId="0" applyNumberFormat="1" applyFont="1" applyFill="1" applyBorder="1" applyAlignment="1" applyProtection="1">
      <alignment horizontal="right" vertical="center"/>
      <protection/>
    </xf>
    <xf numFmtId="4" fontId="11" fillId="30" borderId="16" xfId="0" applyNumberFormat="1" applyFont="1" applyFill="1" applyBorder="1" applyAlignment="1" applyProtection="1">
      <alignment horizontal="right" vertical="center"/>
      <protection/>
    </xf>
    <xf numFmtId="4" fontId="11" fillId="30" borderId="17" xfId="0" applyNumberFormat="1" applyFont="1" applyFill="1" applyBorder="1" applyAlignment="1" applyProtection="1">
      <alignment horizontal="right" vertical="center"/>
      <protection/>
    </xf>
    <xf numFmtId="4" fontId="11" fillId="30" borderId="18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/>
      <protection/>
    </xf>
    <xf numFmtId="181" fontId="11" fillId="30" borderId="19" xfId="0" applyNumberFormat="1" applyFont="1" applyFill="1" applyBorder="1" applyAlignment="1" applyProtection="1">
      <alignment horizontal="left" vertical="center"/>
      <protection/>
    </xf>
    <xf numFmtId="4" fontId="11" fillId="20" borderId="19" xfId="0" applyNumberFormat="1" applyFont="1" applyFill="1" applyBorder="1" applyAlignment="1" applyProtection="1">
      <alignment horizontal="right" vertical="center"/>
      <protection locked="0"/>
    </xf>
    <xf numFmtId="4" fontId="7" fillId="0" borderId="20" xfId="0" applyNumberFormat="1" applyFont="1" applyFill="1" applyBorder="1" applyAlignment="1" applyProtection="1">
      <alignment horizontal="right"/>
      <protection/>
    </xf>
    <xf numFmtId="4" fontId="11" fillId="31" borderId="12" xfId="0" applyNumberFormat="1" applyFont="1" applyFill="1" applyBorder="1" applyAlignment="1" applyProtection="1">
      <alignment horizontal="right" vertical="center"/>
      <protection locked="0"/>
    </xf>
    <xf numFmtId="181" fontId="9" fillId="30" borderId="21" xfId="0" applyNumberFormat="1" applyFont="1" applyFill="1" applyBorder="1" applyAlignment="1" applyProtection="1">
      <alignment horizontal="right"/>
      <protection/>
    </xf>
    <xf numFmtId="181" fontId="10" fillId="30" borderId="21" xfId="0" applyNumberFormat="1" applyFont="1" applyFill="1" applyBorder="1" applyAlignment="1" applyProtection="1">
      <alignment horizontal="right"/>
      <protection/>
    </xf>
    <xf numFmtId="181" fontId="11" fillId="30" borderId="22" xfId="0" applyNumberFormat="1" applyFont="1" applyFill="1" applyBorder="1" applyAlignment="1" applyProtection="1">
      <alignment horizontal="left" vertical="center" wrapText="1"/>
      <protection/>
    </xf>
    <xf numFmtId="181" fontId="11" fillId="30" borderId="23" xfId="0" applyNumberFormat="1" applyFont="1" applyFill="1" applyBorder="1" applyAlignment="1" applyProtection="1">
      <alignment horizontal="left" vertical="center" wrapText="1"/>
      <protection/>
    </xf>
    <xf numFmtId="181" fontId="11" fillId="30" borderId="24" xfId="0" applyNumberFormat="1" applyFont="1" applyFill="1" applyBorder="1" applyAlignment="1" applyProtection="1">
      <alignment horizontal="left" vertical="center" wrapText="1"/>
      <protection/>
    </xf>
    <xf numFmtId="181" fontId="11" fillId="0" borderId="22" xfId="0" applyNumberFormat="1" applyFont="1" applyFill="1" applyBorder="1" applyAlignment="1" applyProtection="1">
      <alignment horizontal="left" vertical="center" wrapText="1"/>
      <protection/>
    </xf>
    <xf numFmtId="181" fontId="11" fillId="30" borderId="25" xfId="0" applyNumberFormat="1" applyFont="1" applyFill="1" applyBorder="1" applyAlignment="1" applyProtection="1">
      <alignment horizontal="right" vertical="center"/>
      <protection/>
    </xf>
    <xf numFmtId="181" fontId="10" fillId="30" borderId="25" xfId="0" applyNumberFormat="1" applyFont="1" applyFill="1" applyBorder="1" applyAlignment="1" applyProtection="1">
      <alignment horizontal="right"/>
      <protection/>
    </xf>
    <xf numFmtId="181" fontId="9" fillId="30" borderId="25" xfId="0" applyNumberFormat="1" applyFont="1" applyFill="1" applyBorder="1" applyAlignment="1" applyProtection="1">
      <alignment horizontal="right"/>
      <protection/>
    </xf>
    <xf numFmtId="181" fontId="10" fillId="30" borderId="25" xfId="0" applyNumberFormat="1" applyFont="1" applyFill="1" applyBorder="1" applyAlignment="1" applyProtection="1">
      <alignment horizontal="left" wrapText="1"/>
      <protection/>
    </xf>
    <xf numFmtId="0" fontId="0" fillId="0" borderId="26" xfId="0" applyBorder="1" applyAlignment="1" applyProtection="1">
      <alignment/>
      <protection/>
    </xf>
    <xf numFmtId="181" fontId="11" fillId="3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Border="1" applyAlignment="1" applyProtection="1">
      <alignment/>
      <protection/>
    </xf>
    <xf numFmtId="4" fontId="7" fillId="0" borderId="28" xfId="0" applyNumberFormat="1" applyFont="1" applyFill="1" applyBorder="1" applyAlignment="1" applyProtection="1">
      <alignment horizontal="right"/>
      <protection/>
    </xf>
    <xf numFmtId="4" fontId="11" fillId="30" borderId="29" xfId="0" applyNumberFormat="1" applyFont="1" applyFill="1" applyBorder="1" applyAlignment="1" applyProtection="1">
      <alignment horizontal="right" vertical="center"/>
      <protection/>
    </xf>
    <xf numFmtId="181" fontId="11" fillId="30" borderId="30" xfId="0" applyNumberFormat="1" applyFont="1" applyFill="1" applyBorder="1" applyAlignment="1" applyProtection="1">
      <alignment horizontal="left" vertical="center" wrapText="1"/>
      <protection/>
    </xf>
    <xf numFmtId="181" fontId="11" fillId="30" borderId="3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/>
      <protection/>
    </xf>
    <xf numFmtId="181" fontId="16" fillId="30" borderId="0" xfId="0" applyNumberFormat="1" applyFont="1" applyFill="1" applyBorder="1" applyAlignment="1" applyProtection="1">
      <alignment horizontal="left" wrapText="1"/>
      <protection/>
    </xf>
    <xf numFmtId="181" fontId="11" fillId="30" borderId="17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4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/>
      <protection/>
    </xf>
    <xf numFmtId="0" fontId="0" fillId="0" borderId="32" xfId="0" applyBorder="1" applyAlignment="1" applyProtection="1">
      <alignment horizontal="center" vertical="center" wrapText="1"/>
      <protection/>
    </xf>
    <xf numFmtId="181" fontId="11" fillId="30" borderId="12" xfId="0" applyNumberFormat="1" applyFont="1" applyFill="1" applyBorder="1" applyAlignment="1" applyProtection="1">
      <alignment horizontal="left" vertical="center"/>
      <protection/>
    </xf>
    <xf numFmtId="181" fontId="11" fillId="30" borderId="22" xfId="0" applyNumberFormat="1" applyFont="1" applyFill="1" applyBorder="1" applyAlignment="1" applyProtection="1">
      <alignment horizontal="left" vertical="center" wrapText="1"/>
      <protection/>
    </xf>
    <xf numFmtId="181" fontId="16" fillId="30" borderId="0" xfId="0" applyNumberFormat="1" applyFont="1" applyFill="1" applyBorder="1" applyAlignment="1" applyProtection="1">
      <alignment horizontal="left" wrapText="1"/>
      <protection/>
    </xf>
    <xf numFmtId="4" fontId="11" fillId="30" borderId="25" xfId="0" applyNumberFormat="1" applyFont="1" applyFill="1" applyBorder="1" applyAlignment="1" applyProtection="1">
      <alignment horizontal="right" vertical="center"/>
      <protection/>
    </xf>
    <xf numFmtId="1" fontId="11" fillId="30" borderId="12" xfId="0" applyNumberFormat="1" applyFont="1" applyFill="1" applyBorder="1" applyAlignment="1" applyProtection="1">
      <alignment horizontal="right" vertical="center"/>
      <protection/>
    </xf>
    <xf numFmtId="1" fontId="11" fillId="30" borderId="0" xfId="0" applyNumberFormat="1" applyFont="1" applyFill="1" applyBorder="1" applyAlignment="1" applyProtection="1">
      <alignment horizontal="right" vertical="center"/>
      <protection/>
    </xf>
    <xf numFmtId="1" fontId="10" fillId="30" borderId="0" xfId="0" applyNumberFormat="1" applyFont="1" applyFill="1" applyBorder="1" applyAlignment="1" applyProtection="1">
      <alignment horizontal="right"/>
      <protection/>
    </xf>
    <xf numFmtId="1" fontId="9" fillId="3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Alignment="1" applyProtection="1">
      <alignment/>
      <protection/>
    </xf>
    <xf numFmtId="1" fontId="10" fillId="30" borderId="0" xfId="0" applyNumberFormat="1" applyFont="1" applyFill="1" applyBorder="1" applyAlignment="1" applyProtection="1">
      <alignment horizontal="left" wrapText="1"/>
      <protection/>
    </xf>
    <xf numFmtId="1" fontId="11" fillId="0" borderId="0" xfId="0" applyNumberFormat="1" applyFont="1" applyFill="1" applyBorder="1" applyAlignment="1" applyProtection="1">
      <alignment horizontal="right" vertical="center"/>
      <protection/>
    </xf>
    <xf numFmtId="1" fontId="11" fillId="30" borderId="13" xfId="0" applyNumberFormat="1" applyFont="1" applyFill="1" applyBorder="1" applyAlignment="1" applyProtection="1">
      <alignment horizontal="right" vertical="center"/>
      <protection/>
    </xf>
    <xf numFmtId="1" fontId="11" fillId="30" borderId="19" xfId="0" applyNumberFormat="1" applyFont="1" applyFill="1" applyBorder="1" applyAlignment="1" applyProtection="1">
      <alignment horizontal="right" vertical="center"/>
      <protection/>
    </xf>
    <xf numFmtId="181" fontId="11" fillId="30" borderId="31" xfId="0" applyNumberFormat="1" applyFont="1" applyFill="1" applyBorder="1" applyAlignment="1" applyProtection="1">
      <alignment horizontal="left" vertical="center" wrapText="1"/>
      <protection/>
    </xf>
    <xf numFmtId="4" fontId="10" fillId="30" borderId="0" xfId="0" applyNumberFormat="1" applyFont="1" applyFill="1" applyBorder="1" applyAlignment="1" applyProtection="1">
      <alignment horizontal="right"/>
      <protection locked="0"/>
    </xf>
    <xf numFmtId="1" fontId="11" fillId="32" borderId="12" xfId="0" applyNumberFormat="1" applyFont="1" applyFill="1" applyBorder="1" applyAlignment="1" applyProtection="1">
      <alignment horizontal="right" vertical="center"/>
      <protection locked="0"/>
    </xf>
    <xf numFmtId="0" fontId="15" fillId="0" borderId="33" xfId="0" applyFon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4" fontId="5" fillId="0" borderId="35" xfId="0" applyNumberFormat="1" applyFont="1" applyFill="1" applyBorder="1" applyAlignment="1" applyProtection="1">
      <alignment horizontal="right"/>
      <protection/>
    </xf>
    <xf numFmtId="0" fontId="0" fillId="0" borderId="35" xfId="0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32" borderId="36" xfId="0" applyFont="1" applyFill="1" applyBorder="1" applyAlignment="1" applyProtection="1">
      <alignment/>
      <protection locked="0"/>
    </xf>
    <xf numFmtId="0" fontId="0" fillId="32" borderId="36" xfId="0" applyFill="1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zoomScalePageLayoutView="0" workbookViewId="0" topLeftCell="A1">
      <selection activeCell="A4" sqref="A4:H14"/>
    </sheetView>
  </sheetViews>
  <sheetFormatPr defaultColWidth="9.140625" defaultRowHeight="12.75"/>
  <cols>
    <col min="1" max="1" width="29.421875" style="0" customWidth="1"/>
    <col min="2" max="2" width="92.00390625" style="0" customWidth="1"/>
    <col min="7" max="7" width="18.00390625" style="0" customWidth="1"/>
    <col min="8" max="8" width="27.421875" style="0" bestFit="1" customWidth="1"/>
    <col min="9" max="9" width="20.00390625" style="0" customWidth="1"/>
  </cols>
  <sheetData>
    <row r="1" spans="1:2" s="3" customFormat="1" ht="23.25">
      <c r="A1" s="4" t="s">
        <v>18</v>
      </c>
      <c r="B1" s="5"/>
    </row>
    <row r="2" spans="1:2" ht="30" customHeight="1">
      <c r="A2" s="6"/>
      <c r="B2" s="7"/>
    </row>
    <row r="3" spans="1:2" ht="19.5">
      <c r="A3" s="8" t="s">
        <v>10</v>
      </c>
      <c r="B3" s="7"/>
    </row>
    <row r="4" spans="1:2" ht="12.75">
      <c r="A4" s="9" t="s">
        <v>16</v>
      </c>
      <c r="B4" s="10" t="s">
        <v>3</v>
      </c>
    </row>
    <row r="5" spans="1:2" ht="12.75">
      <c r="A5" s="9" t="s">
        <v>10</v>
      </c>
      <c r="B5" s="10" t="s">
        <v>19</v>
      </c>
    </row>
    <row r="6" spans="1:2" ht="12.75">
      <c r="A6" s="9" t="s">
        <v>12</v>
      </c>
      <c r="B6" s="10"/>
    </row>
    <row r="7" spans="1:2" ht="12.75">
      <c r="A7" s="9" t="s">
        <v>2</v>
      </c>
      <c r="B7" s="10" t="s">
        <v>17</v>
      </c>
    </row>
    <row r="8" spans="1:2" ht="12.75">
      <c r="A8" s="11" t="s">
        <v>14</v>
      </c>
      <c r="B8" s="12"/>
    </row>
    <row r="9" spans="1:2" ht="30" customHeight="1">
      <c r="A9" s="13"/>
      <c r="B9" s="7"/>
    </row>
    <row r="10" spans="1:2" ht="19.5">
      <c r="A10" s="14" t="s">
        <v>8</v>
      </c>
      <c r="B10" s="7"/>
    </row>
    <row r="11" spans="1:2" ht="12.75">
      <c r="A11" s="9" t="s">
        <v>7</v>
      </c>
      <c r="B11" s="10" t="s">
        <v>9</v>
      </c>
    </row>
    <row r="12" spans="1:2" ht="12.75">
      <c r="A12" s="11" t="s">
        <v>14</v>
      </c>
      <c r="B12" s="12"/>
    </row>
    <row r="13" spans="1:2" ht="12.75">
      <c r="A13" s="6"/>
      <c r="B13" s="7"/>
    </row>
    <row r="14" spans="1:2" ht="30" customHeight="1">
      <c r="A14" s="8" t="s">
        <v>4</v>
      </c>
      <c r="B14" s="7"/>
    </row>
    <row r="15" spans="1:2" ht="19.5" customHeight="1">
      <c r="A15" s="11" t="s">
        <v>11</v>
      </c>
      <c r="B15" s="15" t="s">
        <v>6</v>
      </c>
    </row>
    <row r="16" ht="12.75">
      <c r="A16" s="6"/>
    </row>
    <row r="17" ht="19.5">
      <c r="A17" s="8" t="s">
        <v>15</v>
      </c>
    </row>
    <row r="18" spans="1:2" ht="12.75">
      <c r="A18" t="s">
        <v>13</v>
      </c>
      <c r="B18" t="s">
        <v>5</v>
      </c>
    </row>
    <row r="19" ht="14.25">
      <c r="G19" s="2"/>
    </row>
    <row r="20" ht="12.75">
      <c r="G20" s="1"/>
    </row>
    <row r="21" ht="12.75">
      <c r="G21" s="1"/>
    </row>
    <row r="22" ht="14.25">
      <c r="G22" s="2"/>
    </row>
  </sheetData>
  <sheetProtection/>
  <printOptions/>
  <pageMargins left="0.7874015748031497" right="0.7874015748031497" top="0.7874015748031497" bottom="0.7874015748031497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5"/>
  <sheetViews>
    <sheetView tabSelected="1" zoomScalePageLayoutView="0" workbookViewId="0" topLeftCell="A1">
      <selection activeCell="D3" sqref="D3:F3"/>
    </sheetView>
  </sheetViews>
  <sheetFormatPr defaultColWidth="9.140625" defaultRowHeight="12.75"/>
  <cols>
    <col min="1" max="1" width="4.00390625" style="30" customWidth="1"/>
    <col min="2" max="2" width="48.57421875" style="30" bestFit="1" customWidth="1"/>
    <col min="3" max="3" width="4.00390625" style="30" bestFit="1" customWidth="1"/>
    <col min="4" max="4" width="10.140625" style="30" bestFit="1" customWidth="1"/>
    <col min="5" max="5" width="11.7109375" style="30" customWidth="1"/>
    <col min="6" max="6" width="17.28125" style="30" customWidth="1"/>
    <col min="7" max="16384" width="9.140625" style="30" customWidth="1"/>
  </cols>
  <sheetData>
    <row r="1" ht="33" customHeight="1">
      <c r="B1" s="64" t="s">
        <v>137</v>
      </c>
    </row>
    <row r="2" ht="29.25" customHeight="1">
      <c r="B2" s="64" t="s">
        <v>98</v>
      </c>
    </row>
    <row r="3" spans="2:6" ht="29.25" customHeight="1">
      <c r="B3" s="87" t="s">
        <v>136</v>
      </c>
      <c r="C3" s="88"/>
      <c r="D3" s="93"/>
      <c r="E3" s="94"/>
      <c r="F3" s="94"/>
    </row>
    <row r="4" spans="1:6" ht="19.5">
      <c r="A4" s="70"/>
      <c r="B4" s="26" t="s">
        <v>25</v>
      </c>
      <c r="C4" s="26" t="s">
        <v>0</v>
      </c>
      <c r="D4" s="26" t="s">
        <v>26</v>
      </c>
      <c r="E4" s="26" t="s">
        <v>43</v>
      </c>
      <c r="F4" s="65" t="s">
        <v>44</v>
      </c>
    </row>
    <row r="5" spans="1:6" ht="12.75">
      <c r="A5" s="27" t="s">
        <v>27</v>
      </c>
      <c r="B5" s="27" t="s">
        <v>28</v>
      </c>
      <c r="C5" s="27" t="s">
        <v>27</v>
      </c>
      <c r="D5" s="27" t="s">
        <v>27</v>
      </c>
      <c r="E5" s="27" t="s">
        <v>27</v>
      </c>
      <c r="F5" s="66" t="s">
        <v>27</v>
      </c>
    </row>
    <row r="6" spans="1:6" ht="12.75">
      <c r="A6" s="42"/>
      <c r="B6" s="62" t="s">
        <v>33</v>
      </c>
      <c r="C6" s="16"/>
      <c r="D6" s="17"/>
      <c r="E6" s="31"/>
      <c r="F6" s="31"/>
    </row>
    <row r="7" spans="1:6" ht="12.75">
      <c r="A7" s="43">
        <v>0</v>
      </c>
      <c r="B7" s="62" t="s">
        <v>45</v>
      </c>
      <c r="C7" s="18"/>
      <c r="D7" s="20"/>
      <c r="E7" s="32"/>
      <c r="F7" s="32"/>
    </row>
    <row r="8" spans="1:7" ht="24">
      <c r="A8" s="63">
        <v>1</v>
      </c>
      <c r="B8" s="44" t="s">
        <v>133</v>
      </c>
      <c r="C8" s="21" t="s">
        <v>1</v>
      </c>
      <c r="D8" s="75">
        <v>1</v>
      </c>
      <c r="E8" s="28"/>
      <c r="F8" s="33">
        <f aca="true" t="shared" si="0" ref="F8:F15">D8*E8</f>
        <v>0</v>
      </c>
      <c r="G8" s="37"/>
    </row>
    <row r="9" spans="1:7" ht="12.75">
      <c r="A9" s="63">
        <f>A8+1</f>
        <v>2</v>
      </c>
      <c r="B9" s="44" t="s">
        <v>134</v>
      </c>
      <c r="C9" s="21" t="s">
        <v>1</v>
      </c>
      <c r="D9" s="75">
        <v>1</v>
      </c>
      <c r="E9" s="28"/>
      <c r="F9" s="33">
        <f t="shared" si="0"/>
        <v>0</v>
      </c>
      <c r="G9" s="37"/>
    </row>
    <row r="10" spans="1:7" ht="12.75">
      <c r="A10" s="63">
        <f aca="true" t="shared" si="1" ref="A10:A15">A9+1</f>
        <v>3</v>
      </c>
      <c r="B10" s="44" t="s">
        <v>119</v>
      </c>
      <c r="C10" s="21" t="s">
        <v>1</v>
      </c>
      <c r="D10" s="75">
        <f>D12</f>
        <v>1</v>
      </c>
      <c r="E10" s="28"/>
      <c r="F10" s="33">
        <f t="shared" si="0"/>
        <v>0</v>
      </c>
      <c r="G10" s="37"/>
    </row>
    <row r="11" spans="1:7" ht="25.5" customHeight="1">
      <c r="A11" s="63">
        <f>A10+1</f>
        <v>4</v>
      </c>
      <c r="B11" s="44" t="s">
        <v>126</v>
      </c>
      <c r="C11" s="21" t="s">
        <v>1</v>
      </c>
      <c r="D11" s="75">
        <v>1</v>
      </c>
      <c r="E11" s="28"/>
      <c r="F11" s="33">
        <f t="shared" si="0"/>
        <v>0</v>
      </c>
      <c r="G11" s="37"/>
    </row>
    <row r="12" spans="1:7" ht="12.75">
      <c r="A12" s="63">
        <f t="shared" si="1"/>
        <v>5</v>
      </c>
      <c r="B12" s="44" t="s">
        <v>127</v>
      </c>
      <c r="C12" s="21" t="s">
        <v>1</v>
      </c>
      <c r="D12" s="75">
        <v>1</v>
      </c>
      <c r="E12" s="28"/>
      <c r="F12" s="33">
        <f t="shared" si="0"/>
        <v>0</v>
      </c>
      <c r="G12" s="37"/>
    </row>
    <row r="13" spans="1:7" ht="12.75">
      <c r="A13" s="63">
        <f t="shared" si="1"/>
        <v>6</v>
      </c>
      <c r="B13" s="44" t="s">
        <v>46</v>
      </c>
      <c r="C13" s="21" t="s">
        <v>1</v>
      </c>
      <c r="D13" s="75">
        <v>1</v>
      </c>
      <c r="E13" s="28"/>
      <c r="F13" s="33">
        <f t="shared" si="0"/>
        <v>0</v>
      </c>
      <c r="G13" s="37"/>
    </row>
    <row r="14" spans="1:7" ht="12.75">
      <c r="A14" s="63">
        <f t="shared" si="1"/>
        <v>7</v>
      </c>
      <c r="B14" s="44" t="s">
        <v>47</v>
      </c>
      <c r="C14" s="21" t="s">
        <v>1</v>
      </c>
      <c r="D14" s="75">
        <v>1</v>
      </c>
      <c r="E14" s="28"/>
      <c r="F14" s="33">
        <f t="shared" si="0"/>
        <v>0</v>
      </c>
      <c r="G14" s="37"/>
    </row>
    <row r="15" spans="1:11" ht="24">
      <c r="A15" s="48">
        <f t="shared" si="1"/>
        <v>8</v>
      </c>
      <c r="B15" s="44" t="s">
        <v>116</v>
      </c>
      <c r="C15" s="21" t="s">
        <v>1</v>
      </c>
      <c r="D15" s="75">
        <v>1</v>
      </c>
      <c r="E15" s="28"/>
      <c r="F15" s="33">
        <f t="shared" si="0"/>
        <v>0</v>
      </c>
      <c r="K15" s="61"/>
    </row>
    <row r="16" spans="1:6" ht="12.75">
      <c r="A16" s="48"/>
      <c r="B16" s="24"/>
      <c r="C16" s="23"/>
      <c r="D16" s="76"/>
      <c r="E16" s="68"/>
      <c r="F16" s="58"/>
    </row>
    <row r="17" spans="1:6" ht="12.75">
      <c r="A17" s="49">
        <v>0</v>
      </c>
      <c r="B17" s="62" t="s">
        <v>72</v>
      </c>
      <c r="C17" s="18"/>
      <c r="D17" s="77"/>
      <c r="E17" s="32"/>
      <c r="F17" s="36"/>
    </row>
    <row r="18" spans="1:6" ht="24">
      <c r="A18" s="48">
        <v>9</v>
      </c>
      <c r="B18" s="44" t="s">
        <v>125</v>
      </c>
      <c r="C18" s="21" t="s">
        <v>1</v>
      </c>
      <c r="D18" s="75">
        <v>1</v>
      </c>
      <c r="E18" s="28"/>
      <c r="F18" s="33">
        <f>D18*E18</f>
        <v>0</v>
      </c>
    </row>
    <row r="19" spans="1:6" ht="12.75">
      <c r="A19" s="48"/>
      <c r="B19" s="24"/>
      <c r="C19" s="23"/>
      <c r="D19" s="76"/>
      <c r="E19" s="68"/>
      <c r="F19" s="58"/>
    </row>
    <row r="20" spans="1:6" ht="12.75">
      <c r="A20" s="49">
        <v>0</v>
      </c>
      <c r="B20" s="62" t="s">
        <v>21</v>
      </c>
      <c r="C20" s="18"/>
      <c r="D20" s="77"/>
      <c r="E20" s="85"/>
      <c r="F20" s="36"/>
    </row>
    <row r="21" spans="1:6" ht="12.75">
      <c r="A21" s="48">
        <v>10</v>
      </c>
      <c r="B21" s="44" t="s">
        <v>36</v>
      </c>
      <c r="C21" s="21" t="s">
        <v>1</v>
      </c>
      <c r="D21" s="75">
        <v>1</v>
      </c>
      <c r="E21" s="28"/>
      <c r="F21" s="33">
        <f aca="true" t="shared" si="2" ref="F21:F33">D21*E21</f>
        <v>0</v>
      </c>
    </row>
    <row r="22" spans="1:6" ht="24">
      <c r="A22" s="48">
        <f>A21+1</f>
        <v>11</v>
      </c>
      <c r="B22" s="44" t="s">
        <v>48</v>
      </c>
      <c r="C22" s="21" t="s">
        <v>1</v>
      </c>
      <c r="D22" s="75">
        <v>1</v>
      </c>
      <c r="E22" s="28"/>
      <c r="F22" s="33">
        <f t="shared" si="2"/>
        <v>0</v>
      </c>
    </row>
    <row r="23" spans="1:6" ht="24">
      <c r="A23" s="48">
        <f aca="true" t="shared" si="3" ref="A23:A35">A22+1</f>
        <v>12</v>
      </c>
      <c r="B23" s="72" t="s">
        <v>61</v>
      </c>
      <c r="C23" s="21" t="s">
        <v>1</v>
      </c>
      <c r="D23" s="75">
        <v>1</v>
      </c>
      <c r="E23" s="28"/>
      <c r="F23" s="33">
        <f t="shared" si="2"/>
        <v>0</v>
      </c>
    </row>
    <row r="24" spans="1:6" ht="24">
      <c r="A24" s="48">
        <f t="shared" si="3"/>
        <v>13</v>
      </c>
      <c r="B24" s="72" t="s">
        <v>109</v>
      </c>
      <c r="C24" s="21" t="s">
        <v>1</v>
      </c>
      <c r="D24" s="75">
        <v>1</v>
      </c>
      <c r="E24" s="28"/>
      <c r="F24" s="33">
        <f t="shared" si="2"/>
        <v>0</v>
      </c>
    </row>
    <row r="25" spans="1:6" ht="12.75">
      <c r="A25" s="48">
        <f t="shared" si="3"/>
        <v>14</v>
      </c>
      <c r="B25" s="72" t="s">
        <v>99</v>
      </c>
      <c r="C25" s="21" t="s">
        <v>1</v>
      </c>
      <c r="D25" s="75">
        <v>1</v>
      </c>
      <c r="E25" s="28"/>
      <c r="F25" s="33">
        <f t="shared" si="2"/>
        <v>0</v>
      </c>
    </row>
    <row r="26" spans="1:6" ht="12.75">
      <c r="A26" s="48">
        <f t="shared" si="3"/>
        <v>15</v>
      </c>
      <c r="B26" s="44" t="s">
        <v>118</v>
      </c>
      <c r="C26" s="21" t="s">
        <v>1</v>
      </c>
      <c r="D26" s="75">
        <v>1</v>
      </c>
      <c r="E26" s="28"/>
      <c r="F26" s="33">
        <f t="shared" si="2"/>
        <v>0</v>
      </c>
    </row>
    <row r="27" spans="1:6" ht="12.75">
      <c r="A27" s="48">
        <f>A25+1</f>
        <v>15</v>
      </c>
      <c r="B27" s="44" t="s">
        <v>128</v>
      </c>
      <c r="C27" s="71" t="s">
        <v>1</v>
      </c>
      <c r="D27" s="75">
        <v>1</v>
      </c>
      <c r="E27" s="28"/>
      <c r="F27" s="33">
        <f t="shared" si="2"/>
        <v>0</v>
      </c>
    </row>
    <row r="28" spans="1:6" ht="12.75">
      <c r="A28" s="48">
        <f>A26+1</f>
        <v>16</v>
      </c>
      <c r="B28" s="44" t="s">
        <v>73</v>
      </c>
      <c r="C28" s="71" t="s">
        <v>1</v>
      </c>
      <c r="D28" s="75">
        <v>1</v>
      </c>
      <c r="E28" s="28"/>
      <c r="F28" s="33">
        <f t="shared" si="2"/>
        <v>0</v>
      </c>
    </row>
    <row r="29" spans="1:11" ht="12.75">
      <c r="A29" s="48">
        <f t="shared" si="3"/>
        <v>17</v>
      </c>
      <c r="B29" s="44" t="s">
        <v>74</v>
      </c>
      <c r="C29" s="21" t="s">
        <v>1</v>
      </c>
      <c r="D29" s="75">
        <v>1</v>
      </c>
      <c r="E29" s="28"/>
      <c r="F29" s="33">
        <f t="shared" si="2"/>
        <v>0</v>
      </c>
      <c r="K29" s="61"/>
    </row>
    <row r="30" spans="1:11" ht="24">
      <c r="A30" s="48">
        <f t="shared" si="3"/>
        <v>18</v>
      </c>
      <c r="B30" s="44" t="s">
        <v>55</v>
      </c>
      <c r="C30" s="21" t="s">
        <v>1</v>
      </c>
      <c r="D30" s="75">
        <v>1</v>
      </c>
      <c r="E30" s="28"/>
      <c r="F30" s="33">
        <f t="shared" si="2"/>
        <v>0</v>
      </c>
      <c r="K30" s="61"/>
    </row>
    <row r="31" spans="1:11" ht="12.75">
      <c r="A31" s="48">
        <f t="shared" si="3"/>
        <v>19</v>
      </c>
      <c r="B31" s="72" t="s">
        <v>66</v>
      </c>
      <c r="C31" s="71" t="s">
        <v>1</v>
      </c>
      <c r="D31" s="75">
        <v>1</v>
      </c>
      <c r="E31" s="28"/>
      <c r="F31" s="33">
        <f t="shared" si="2"/>
        <v>0</v>
      </c>
      <c r="K31" s="61"/>
    </row>
    <row r="32" spans="1:11" ht="24">
      <c r="A32" s="48">
        <f t="shared" si="3"/>
        <v>20</v>
      </c>
      <c r="B32" s="72" t="s">
        <v>113</v>
      </c>
      <c r="C32" s="21" t="s">
        <v>1</v>
      </c>
      <c r="D32" s="75">
        <v>1</v>
      </c>
      <c r="E32" s="28"/>
      <c r="F32" s="33">
        <f t="shared" si="2"/>
        <v>0</v>
      </c>
      <c r="K32" s="61"/>
    </row>
    <row r="33" spans="1:11" ht="24">
      <c r="A33" s="48">
        <f t="shared" si="3"/>
        <v>21</v>
      </c>
      <c r="B33" s="72" t="s">
        <v>106</v>
      </c>
      <c r="C33" s="21" t="s">
        <v>1</v>
      </c>
      <c r="D33" s="75">
        <v>1</v>
      </c>
      <c r="E33" s="28"/>
      <c r="F33" s="33">
        <f t="shared" si="2"/>
        <v>0</v>
      </c>
      <c r="K33" s="61"/>
    </row>
    <row r="34" spans="1:11" ht="12.75">
      <c r="A34" s="48">
        <f t="shared" si="3"/>
        <v>22</v>
      </c>
      <c r="B34" s="44" t="s">
        <v>49</v>
      </c>
      <c r="C34" s="21" t="s">
        <v>20</v>
      </c>
      <c r="D34" s="75">
        <v>3</v>
      </c>
      <c r="E34" s="28"/>
      <c r="F34" s="33">
        <f>D34*E34</f>
        <v>0</v>
      </c>
      <c r="K34" s="61"/>
    </row>
    <row r="35" spans="1:11" ht="12.75">
      <c r="A35" s="48">
        <f t="shared" si="3"/>
        <v>23</v>
      </c>
      <c r="B35" s="44" t="s">
        <v>50</v>
      </c>
      <c r="C35" s="21" t="s">
        <v>20</v>
      </c>
      <c r="D35" s="75">
        <v>3</v>
      </c>
      <c r="E35" s="28"/>
      <c r="F35" s="33">
        <f>D35*E35</f>
        <v>0</v>
      </c>
      <c r="K35" s="61"/>
    </row>
    <row r="36" spans="1:11" ht="12.75">
      <c r="A36" s="48"/>
      <c r="B36" s="24"/>
      <c r="C36" s="23"/>
      <c r="D36" s="76"/>
      <c r="E36" s="32"/>
      <c r="F36" s="35"/>
      <c r="K36" s="61"/>
    </row>
    <row r="37" spans="1:11" ht="12.75">
      <c r="A37" s="49">
        <v>0</v>
      </c>
      <c r="B37" s="62" t="s">
        <v>32</v>
      </c>
      <c r="C37" s="18"/>
      <c r="D37" s="77"/>
      <c r="E37" s="32"/>
      <c r="F37" s="36"/>
      <c r="K37" s="61"/>
    </row>
    <row r="38" spans="1:11" ht="24">
      <c r="A38" s="48">
        <v>24</v>
      </c>
      <c r="B38" s="44" t="s">
        <v>80</v>
      </c>
      <c r="C38" s="21" t="s">
        <v>1</v>
      </c>
      <c r="D38" s="75">
        <v>1</v>
      </c>
      <c r="E38" s="28"/>
      <c r="F38" s="33">
        <f>D38*E38</f>
        <v>0</v>
      </c>
      <c r="K38" s="61"/>
    </row>
    <row r="39" spans="1:11" ht="12.75">
      <c r="A39" s="48"/>
      <c r="B39" s="24"/>
      <c r="C39" s="23"/>
      <c r="D39" s="76"/>
      <c r="E39" s="68"/>
      <c r="F39" s="33"/>
      <c r="K39" s="61"/>
    </row>
    <row r="40" spans="1:11" ht="12.75">
      <c r="A40" s="49">
        <v>0</v>
      </c>
      <c r="B40" s="62" t="s">
        <v>23</v>
      </c>
      <c r="C40" s="18"/>
      <c r="D40" s="77"/>
      <c r="E40" s="32"/>
      <c r="F40" s="33"/>
      <c r="K40" s="61"/>
    </row>
    <row r="41" spans="1:6" ht="12.75">
      <c r="A41" s="48">
        <v>25</v>
      </c>
      <c r="B41" s="44" t="s">
        <v>34</v>
      </c>
      <c r="C41" s="21" t="s">
        <v>1</v>
      </c>
      <c r="D41" s="75">
        <v>1</v>
      </c>
      <c r="E41" s="41"/>
      <c r="F41" s="33">
        <f>D41*E41</f>
        <v>0</v>
      </c>
    </row>
    <row r="42" spans="1:6" ht="12.75">
      <c r="A42" s="48"/>
      <c r="B42" s="24"/>
      <c r="C42" s="23"/>
      <c r="D42" s="76"/>
      <c r="E42" s="68"/>
      <c r="F42" s="34"/>
    </row>
    <row r="43" spans="1:6" ht="12.75">
      <c r="A43" s="50"/>
      <c r="B43" s="62" t="s">
        <v>24</v>
      </c>
      <c r="C43" s="16"/>
      <c r="D43" s="78"/>
      <c r="E43" s="31"/>
      <c r="F43" s="35"/>
    </row>
    <row r="44" spans="1:6" ht="12.75">
      <c r="A44" s="49">
        <v>0</v>
      </c>
      <c r="B44" s="62" t="s">
        <v>37</v>
      </c>
      <c r="C44" s="18"/>
      <c r="D44" s="77"/>
      <c r="E44" s="32"/>
      <c r="F44" s="36"/>
    </row>
    <row r="45" spans="1:7" ht="36">
      <c r="A45" s="48">
        <v>26</v>
      </c>
      <c r="B45" s="44" t="s">
        <v>129</v>
      </c>
      <c r="C45" s="21" t="s">
        <v>1</v>
      </c>
      <c r="D45" s="75">
        <v>1</v>
      </c>
      <c r="E45" s="28"/>
      <c r="F45" s="33">
        <f>D45*E45</f>
        <v>0</v>
      </c>
      <c r="G45" s="37"/>
    </row>
    <row r="46" spans="1:7" ht="12.75">
      <c r="A46" s="48">
        <f>A45+1</f>
        <v>27</v>
      </c>
      <c r="B46" s="44" t="s">
        <v>51</v>
      </c>
      <c r="C46" s="21" t="s">
        <v>1</v>
      </c>
      <c r="D46" s="75">
        <v>1</v>
      </c>
      <c r="E46" s="28"/>
      <c r="F46" s="33">
        <f aca="true" t="shared" si="4" ref="F46:F57">D46*E46</f>
        <v>0</v>
      </c>
      <c r="G46" s="37"/>
    </row>
    <row r="47" spans="1:7" ht="12.75">
      <c r="A47" s="48">
        <f aca="true" t="shared" si="5" ref="A47:A57">A46+1</f>
        <v>28</v>
      </c>
      <c r="B47" s="44" t="s">
        <v>52</v>
      </c>
      <c r="C47" s="21" t="s">
        <v>1</v>
      </c>
      <c r="D47" s="75">
        <v>1</v>
      </c>
      <c r="E47" s="28"/>
      <c r="F47" s="33">
        <f t="shared" si="4"/>
        <v>0</v>
      </c>
      <c r="G47" s="37"/>
    </row>
    <row r="48" spans="1:7" ht="12.75">
      <c r="A48" s="48">
        <f t="shared" si="5"/>
        <v>29</v>
      </c>
      <c r="B48" s="44" t="s">
        <v>54</v>
      </c>
      <c r="C48" s="21" t="s">
        <v>1</v>
      </c>
      <c r="D48" s="75">
        <v>1</v>
      </c>
      <c r="E48" s="28"/>
      <c r="F48" s="33">
        <f t="shared" si="4"/>
        <v>0</v>
      </c>
      <c r="G48" s="37"/>
    </row>
    <row r="49" spans="1:7" ht="12.75">
      <c r="A49" s="48">
        <f t="shared" si="5"/>
        <v>30</v>
      </c>
      <c r="B49" s="44" t="s">
        <v>135</v>
      </c>
      <c r="C49" s="21" t="s">
        <v>1</v>
      </c>
      <c r="D49" s="75">
        <v>1</v>
      </c>
      <c r="E49" s="28"/>
      <c r="F49" s="33">
        <f t="shared" si="4"/>
        <v>0</v>
      </c>
      <c r="G49" s="37"/>
    </row>
    <row r="50" spans="1:7" ht="12.75">
      <c r="A50" s="48">
        <v>31</v>
      </c>
      <c r="B50" s="44" t="s">
        <v>53</v>
      </c>
      <c r="C50" s="21" t="s">
        <v>1</v>
      </c>
      <c r="D50" s="75">
        <v>1</v>
      </c>
      <c r="E50" s="28"/>
      <c r="F50" s="33">
        <f>D50*E50</f>
        <v>0</v>
      </c>
      <c r="G50" s="37"/>
    </row>
    <row r="51" spans="1:7" ht="12.75">
      <c r="A51" s="48">
        <v>32</v>
      </c>
      <c r="B51" s="47" t="s">
        <v>131</v>
      </c>
      <c r="C51" s="21" t="s">
        <v>1</v>
      </c>
      <c r="D51" s="75">
        <v>1</v>
      </c>
      <c r="E51" s="28"/>
      <c r="F51" s="33">
        <f t="shared" si="4"/>
        <v>0</v>
      </c>
      <c r="G51" s="37"/>
    </row>
    <row r="52" spans="1:6" ht="12.75">
      <c r="A52" s="48">
        <f t="shared" si="5"/>
        <v>33</v>
      </c>
      <c r="B52" s="44" t="s">
        <v>100</v>
      </c>
      <c r="C52" s="21" t="s">
        <v>1</v>
      </c>
      <c r="D52" s="75">
        <v>1</v>
      </c>
      <c r="E52" s="28"/>
      <c r="F52" s="33">
        <f t="shared" si="4"/>
        <v>0</v>
      </c>
    </row>
    <row r="53" spans="1:7" ht="35.25" customHeight="1">
      <c r="A53" s="48">
        <f t="shared" si="5"/>
        <v>34</v>
      </c>
      <c r="B53" s="47" t="s">
        <v>56</v>
      </c>
      <c r="C53" s="21" t="s">
        <v>1</v>
      </c>
      <c r="D53" s="75">
        <v>1</v>
      </c>
      <c r="E53" s="28"/>
      <c r="F53" s="33">
        <f t="shared" si="4"/>
        <v>0</v>
      </c>
      <c r="G53" s="37"/>
    </row>
    <row r="54" spans="1:7" ht="12.75">
      <c r="A54" s="48">
        <f t="shared" si="5"/>
        <v>35</v>
      </c>
      <c r="B54" s="47" t="s">
        <v>57</v>
      </c>
      <c r="C54" s="21" t="s">
        <v>1</v>
      </c>
      <c r="D54" s="75">
        <v>1</v>
      </c>
      <c r="E54" s="28"/>
      <c r="F54" s="33">
        <f t="shared" si="4"/>
        <v>0</v>
      </c>
      <c r="G54" s="37"/>
    </row>
    <row r="55" spans="1:6" ht="24">
      <c r="A55" s="48">
        <f t="shared" si="5"/>
        <v>36</v>
      </c>
      <c r="B55" s="44" t="s">
        <v>58</v>
      </c>
      <c r="C55" s="71" t="s">
        <v>1</v>
      </c>
      <c r="D55" s="75">
        <v>1</v>
      </c>
      <c r="E55" s="28"/>
      <c r="F55" s="33">
        <f t="shared" si="4"/>
        <v>0</v>
      </c>
    </row>
    <row r="56" spans="1:6" ht="24">
      <c r="A56" s="48">
        <f t="shared" si="5"/>
        <v>37</v>
      </c>
      <c r="B56" s="44" t="s">
        <v>59</v>
      </c>
      <c r="C56" s="71" t="s">
        <v>1</v>
      </c>
      <c r="D56" s="75">
        <v>1</v>
      </c>
      <c r="E56" s="28"/>
      <c r="F56" s="33">
        <f t="shared" si="4"/>
        <v>0</v>
      </c>
    </row>
    <row r="57" spans="1:6" ht="33.75" customHeight="1">
      <c r="A57" s="48">
        <f t="shared" si="5"/>
        <v>38</v>
      </c>
      <c r="B57" s="72" t="s">
        <v>62</v>
      </c>
      <c r="C57" s="21" t="s">
        <v>1</v>
      </c>
      <c r="D57" s="75">
        <v>1</v>
      </c>
      <c r="E57" s="28"/>
      <c r="F57" s="33">
        <f t="shared" si="4"/>
        <v>0</v>
      </c>
    </row>
    <row r="58" spans="1:6" ht="12.75">
      <c r="A58" s="48"/>
      <c r="B58" s="24"/>
      <c r="C58" s="23"/>
      <c r="D58" s="76"/>
      <c r="E58" s="68"/>
      <c r="F58" s="34"/>
    </row>
    <row r="59" spans="1:6" ht="12.75">
      <c r="A59" s="49">
        <v>0</v>
      </c>
      <c r="B59" s="73" t="s">
        <v>31</v>
      </c>
      <c r="C59" s="18"/>
      <c r="D59" s="77"/>
      <c r="E59" s="32"/>
      <c r="F59" s="36"/>
    </row>
    <row r="60" spans="1:6" ht="12.75">
      <c r="A60" s="48">
        <v>39</v>
      </c>
      <c r="B60" s="72" t="s">
        <v>65</v>
      </c>
      <c r="C60" s="71" t="s">
        <v>1</v>
      </c>
      <c r="D60" s="75">
        <v>1</v>
      </c>
      <c r="E60" s="28"/>
      <c r="F60" s="33">
        <f aca="true" t="shared" si="6" ref="F60:F65">D60*E60</f>
        <v>0</v>
      </c>
    </row>
    <row r="61" spans="1:6" ht="12.75">
      <c r="A61" s="48">
        <f>A60+1</f>
        <v>40</v>
      </c>
      <c r="B61" s="72" t="s">
        <v>60</v>
      </c>
      <c r="C61" s="71" t="s">
        <v>1</v>
      </c>
      <c r="D61" s="75">
        <v>1</v>
      </c>
      <c r="E61" s="28"/>
      <c r="F61" s="33">
        <f t="shared" si="6"/>
        <v>0</v>
      </c>
    </row>
    <row r="62" spans="1:6" ht="12.75">
      <c r="A62" s="48">
        <f>A61+1</f>
        <v>41</v>
      </c>
      <c r="B62" s="72" t="s">
        <v>63</v>
      </c>
      <c r="C62" s="71" t="s">
        <v>1</v>
      </c>
      <c r="D62" s="75">
        <v>1</v>
      </c>
      <c r="E62" s="28"/>
      <c r="F62" s="33">
        <f t="shared" si="6"/>
        <v>0</v>
      </c>
    </row>
    <row r="63" spans="1:6" ht="12.75">
      <c r="A63" s="48">
        <f>A62+1</f>
        <v>42</v>
      </c>
      <c r="B63" s="72" t="s">
        <v>64</v>
      </c>
      <c r="C63" s="21" t="s">
        <v>1</v>
      </c>
      <c r="D63" s="75">
        <v>1</v>
      </c>
      <c r="E63" s="28"/>
      <c r="F63" s="33">
        <f t="shared" si="6"/>
        <v>0</v>
      </c>
    </row>
    <row r="64" spans="1:6" ht="12.75">
      <c r="A64" s="48">
        <v>43</v>
      </c>
      <c r="B64" s="72" t="s">
        <v>120</v>
      </c>
      <c r="C64" s="71" t="s">
        <v>1</v>
      </c>
      <c r="D64" s="75">
        <v>1</v>
      </c>
      <c r="E64" s="28"/>
      <c r="F64" s="33">
        <f t="shared" si="6"/>
        <v>0</v>
      </c>
    </row>
    <row r="65" spans="1:6" ht="24">
      <c r="A65" s="48">
        <v>44</v>
      </c>
      <c r="B65" s="72" t="s">
        <v>121</v>
      </c>
      <c r="C65" s="71" t="s">
        <v>1</v>
      </c>
      <c r="D65" s="75">
        <v>1</v>
      </c>
      <c r="E65" s="28"/>
      <c r="F65" s="33">
        <f t="shared" si="6"/>
        <v>0</v>
      </c>
    </row>
    <row r="66" spans="1:6" ht="12.75">
      <c r="A66" s="48"/>
      <c r="B66" s="24"/>
      <c r="C66" s="23"/>
      <c r="D66" s="76"/>
      <c r="E66" s="68"/>
      <c r="F66" s="34"/>
    </row>
    <row r="67" spans="1:6" ht="12.75">
      <c r="A67" s="49">
        <v>0</v>
      </c>
      <c r="B67" s="62" t="s">
        <v>67</v>
      </c>
      <c r="C67" s="18"/>
      <c r="D67" s="77"/>
      <c r="E67" s="32"/>
      <c r="F67" s="36"/>
    </row>
    <row r="68" spans="1:6" ht="24">
      <c r="A68" s="48">
        <v>45</v>
      </c>
      <c r="B68" s="44" t="s">
        <v>68</v>
      </c>
      <c r="C68" s="21" t="s">
        <v>1</v>
      </c>
      <c r="D68" s="75">
        <v>1</v>
      </c>
      <c r="E68" s="28"/>
      <c r="F68" s="33">
        <f>D68*E68</f>
        <v>0</v>
      </c>
    </row>
    <row r="69" spans="1:6" ht="12.75">
      <c r="A69" s="48"/>
      <c r="B69" s="24"/>
      <c r="C69" s="23"/>
      <c r="D69" s="76"/>
      <c r="E69" s="68"/>
      <c r="F69" s="34"/>
    </row>
    <row r="70" spans="1:6" ht="12.75">
      <c r="A70" s="49">
        <v>0</v>
      </c>
      <c r="B70" s="73" t="s">
        <v>122</v>
      </c>
      <c r="C70" s="18"/>
      <c r="D70" s="77"/>
      <c r="E70" s="32"/>
      <c r="F70" s="36"/>
    </row>
    <row r="71" spans="1:6" ht="12.75">
      <c r="A71" s="48">
        <v>46</v>
      </c>
      <c r="B71" s="72" t="s">
        <v>123</v>
      </c>
      <c r="C71" s="71" t="s">
        <v>1</v>
      </c>
      <c r="D71" s="75">
        <v>1</v>
      </c>
      <c r="E71" s="28"/>
      <c r="F71" s="33">
        <f>D71*E71</f>
        <v>0</v>
      </c>
    </row>
    <row r="72" spans="1:6" ht="12.75">
      <c r="A72" s="48">
        <v>47</v>
      </c>
      <c r="B72" s="72" t="s">
        <v>124</v>
      </c>
      <c r="C72" s="71" t="s">
        <v>1</v>
      </c>
      <c r="D72" s="75">
        <v>1</v>
      </c>
      <c r="E72" s="28"/>
      <c r="F72" s="33">
        <f>D72*E72</f>
        <v>0</v>
      </c>
    </row>
    <row r="73" spans="1:6" ht="12.75">
      <c r="A73" s="48"/>
      <c r="B73" s="24"/>
      <c r="C73" s="23"/>
      <c r="D73" s="76"/>
      <c r="E73" s="68"/>
      <c r="F73" s="74"/>
    </row>
    <row r="74" spans="1:6" ht="12.75">
      <c r="A74" s="49">
        <v>0</v>
      </c>
      <c r="B74" s="62" t="s">
        <v>40</v>
      </c>
      <c r="C74" s="18"/>
      <c r="D74" s="77"/>
      <c r="E74" s="32"/>
      <c r="F74" s="36"/>
    </row>
    <row r="75" spans="1:6" ht="29.25" customHeight="1">
      <c r="A75" s="48">
        <v>48</v>
      </c>
      <c r="B75" s="44" t="s">
        <v>130</v>
      </c>
      <c r="C75" s="21" t="s">
        <v>1</v>
      </c>
      <c r="D75" s="75">
        <v>1</v>
      </c>
      <c r="E75" s="28"/>
      <c r="F75" s="33">
        <f>D75*E75</f>
        <v>0</v>
      </c>
    </row>
    <row r="76" spans="1:6" ht="12.75">
      <c r="A76" s="48">
        <f>A75+1</f>
        <v>49</v>
      </c>
      <c r="B76" s="72" t="s">
        <v>69</v>
      </c>
      <c r="C76" s="71" t="s">
        <v>1</v>
      </c>
      <c r="D76" s="75">
        <v>1</v>
      </c>
      <c r="E76" s="28"/>
      <c r="F76" s="33">
        <f>D76*E76</f>
        <v>0</v>
      </c>
    </row>
    <row r="77" spans="1:6" ht="12.75">
      <c r="A77" s="48">
        <f>A76+1</f>
        <v>50</v>
      </c>
      <c r="B77" s="72" t="s">
        <v>76</v>
      </c>
      <c r="C77" s="71" t="s">
        <v>1</v>
      </c>
      <c r="D77" s="75">
        <v>1</v>
      </c>
      <c r="E77" s="28"/>
      <c r="F77" s="33">
        <f>D77*E77</f>
        <v>0</v>
      </c>
    </row>
    <row r="78" spans="1:6" ht="12.75">
      <c r="A78" s="48">
        <f>A77+1</f>
        <v>51</v>
      </c>
      <c r="B78" s="44" t="s">
        <v>132</v>
      </c>
      <c r="C78" s="71" t="s">
        <v>1</v>
      </c>
      <c r="D78" s="75">
        <v>1</v>
      </c>
      <c r="E78" s="28"/>
      <c r="F78" s="33">
        <f>D78*E78</f>
        <v>0</v>
      </c>
    </row>
    <row r="79" spans="1:6" ht="36">
      <c r="A79" s="48">
        <f>A78+1</f>
        <v>52</v>
      </c>
      <c r="B79" s="72" t="s">
        <v>107</v>
      </c>
      <c r="C79" s="71" t="s">
        <v>1</v>
      </c>
      <c r="D79" s="75">
        <v>1</v>
      </c>
      <c r="E79" s="28"/>
      <c r="F79" s="33">
        <f>D79*E79</f>
        <v>0</v>
      </c>
    </row>
    <row r="80" spans="1:6" ht="13.5" customHeight="1">
      <c r="A80" s="48"/>
      <c r="B80" s="24"/>
      <c r="C80" s="23"/>
      <c r="D80" s="76"/>
      <c r="E80" s="32"/>
      <c r="F80" s="74"/>
    </row>
    <row r="81" spans="1:6" ht="12.75">
      <c r="A81" s="49">
        <v>0</v>
      </c>
      <c r="B81" s="62" t="s">
        <v>70</v>
      </c>
      <c r="C81" s="18"/>
      <c r="D81" s="77"/>
      <c r="E81" s="32"/>
      <c r="F81" s="36"/>
    </row>
    <row r="82" spans="1:6" ht="15.75" customHeight="1">
      <c r="A82" s="48">
        <v>53</v>
      </c>
      <c r="B82" s="44" t="s">
        <v>79</v>
      </c>
      <c r="C82" s="21" t="s">
        <v>71</v>
      </c>
      <c r="D82" s="86"/>
      <c r="E82" s="28"/>
      <c r="F82" s="33">
        <f>D82*E82</f>
        <v>0</v>
      </c>
    </row>
    <row r="83" spans="1:6" ht="12.75">
      <c r="A83" s="48">
        <v>54</v>
      </c>
      <c r="B83" s="44" t="s">
        <v>101</v>
      </c>
      <c r="C83" s="21" t="s">
        <v>71</v>
      </c>
      <c r="D83" s="86"/>
      <c r="E83" s="28"/>
      <c r="F83" s="33">
        <f>D83*E83</f>
        <v>0</v>
      </c>
    </row>
    <row r="84" spans="1:6" ht="12.75">
      <c r="A84" s="48"/>
      <c r="B84" s="24"/>
      <c r="C84" s="23"/>
      <c r="D84" s="76"/>
      <c r="E84" s="68"/>
      <c r="F84" s="34"/>
    </row>
    <row r="85" spans="1:6" ht="12.75">
      <c r="A85" s="49">
        <v>0</v>
      </c>
      <c r="B85" s="62" t="s">
        <v>78</v>
      </c>
      <c r="C85" s="18"/>
      <c r="D85" s="77"/>
      <c r="E85" s="32"/>
      <c r="F85" s="36"/>
    </row>
    <row r="86" spans="1:6" ht="12.75">
      <c r="A86" s="48">
        <v>55</v>
      </c>
      <c r="B86" s="44" t="s">
        <v>81</v>
      </c>
      <c r="C86" s="21" t="s">
        <v>1</v>
      </c>
      <c r="D86" s="75">
        <v>1</v>
      </c>
      <c r="E86" s="28"/>
      <c r="F86" s="33">
        <f>D86*E86</f>
        <v>0</v>
      </c>
    </row>
    <row r="87" spans="1:6" ht="24">
      <c r="A87" s="48">
        <f>A86+1</f>
        <v>56</v>
      </c>
      <c r="B87" s="72" t="s">
        <v>108</v>
      </c>
      <c r="C87" s="21" t="s">
        <v>1</v>
      </c>
      <c r="D87" s="75">
        <v>1</v>
      </c>
      <c r="E87" s="28"/>
      <c r="F87" s="33">
        <f>D87*E87</f>
        <v>0</v>
      </c>
    </row>
    <row r="88" spans="1:6" ht="24">
      <c r="A88" s="48">
        <f>A87+1</f>
        <v>57</v>
      </c>
      <c r="B88" s="44" t="s">
        <v>82</v>
      </c>
      <c r="C88" s="21" t="s">
        <v>20</v>
      </c>
      <c r="D88" s="75">
        <v>1</v>
      </c>
      <c r="E88" s="28"/>
      <c r="F88" s="33">
        <f>D88*E88</f>
        <v>0</v>
      </c>
    </row>
    <row r="89" spans="1:6" ht="48">
      <c r="A89" s="48">
        <f>A88+1</f>
        <v>58</v>
      </c>
      <c r="B89" s="44" t="s">
        <v>83</v>
      </c>
      <c r="C89" s="21" t="s">
        <v>20</v>
      </c>
      <c r="D89" s="75">
        <v>1</v>
      </c>
      <c r="E89" s="28"/>
      <c r="F89" s="33">
        <f>D89*E89</f>
        <v>0</v>
      </c>
    </row>
    <row r="90" spans="1:6" ht="12.75">
      <c r="A90" s="69"/>
      <c r="B90" s="67"/>
      <c r="D90" s="79"/>
      <c r="F90" s="34"/>
    </row>
    <row r="91" spans="1:6" ht="12.75">
      <c r="A91" s="49">
        <v>0</v>
      </c>
      <c r="B91" s="62" t="s">
        <v>85</v>
      </c>
      <c r="C91" s="18"/>
      <c r="D91" s="77"/>
      <c r="E91" s="32"/>
      <c r="F91" s="36"/>
    </row>
    <row r="92" spans="1:6" ht="12.75">
      <c r="A92" s="48">
        <v>59</v>
      </c>
      <c r="B92" s="44" t="s">
        <v>86</v>
      </c>
      <c r="C92" s="21" t="s">
        <v>1</v>
      </c>
      <c r="D92" s="75">
        <v>1</v>
      </c>
      <c r="E92" s="28"/>
      <c r="F92" s="33">
        <f>D92*E92</f>
        <v>0</v>
      </c>
    </row>
    <row r="93" spans="1:6" ht="12.75">
      <c r="A93" s="48">
        <f>A92+1</f>
        <v>60</v>
      </c>
      <c r="B93" s="44" t="s">
        <v>88</v>
      </c>
      <c r="C93" s="21" t="s">
        <v>1</v>
      </c>
      <c r="D93" s="75">
        <v>1</v>
      </c>
      <c r="E93" s="28"/>
      <c r="F93" s="33">
        <f>D93*E93</f>
        <v>0</v>
      </c>
    </row>
    <row r="94" spans="1:6" ht="24">
      <c r="A94" s="48">
        <f>A93+1</f>
        <v>61</v>
      </c>
      <c r="B94" s="44" t="s">
        <v>87</v>
      </c>
      <c r="C94" s="21" t="s">
        <v>1</v>
      </c>
      <c r="D94" s="75">
        <v>1</v>
      </c>
      <c r="E94" s="28"/>
      <c r="F94" s="33">
        <f>D94*E94</f>
        <v>0</v>
      </c>
    </row>
    <row r="95" spans="1:6" ht="12.75">
      <c r="A95" s="48"/>
      <c r="B95" s="24"/>
      <c r="C95" s="23"/>
      <c r="D95" s="76"/>
      <c r="E95" s="68"/>
      <c r="F95" s="74"/>
    </row>
    <row r="96" spans="1:6" s="19" customFormat="1" ht="12">
      <c r="A96" s="51">
        <v>0</v>
      </c>
      <c r="B96" s="62" t="s">
        <v>39</v>
      </c>
      <c r="D96" s="80"/>
      <c r="F96" s="35"/>
    </row>
    <row r="97" spans="1:6" ht="12.75">
      <c r="A97" s="48">
        <v>62</v>
      </c>
      <c r="B97" s="44" t="s">
        <v>89</v>
      </c>
      <c r="C97" s="21" t="s">
        <v>20</v>
      </c>
      <c r="D97" s="75">
        <v>48</v>
      </c>
      <c r="E97" s="28"/>
      <c r="F97" s="33">
        <f aca="true" t="shared" si="7" ref="F97:F105">D97*E97</f>
        <v>0</v>
      </c>
    </row>
    <row r="98" spans="1:6" ht="12.75">
      <c r="A98" s="48">
        <f aca="true" t="shared" si="8" ref="A98:A103">A97+1</f>
        <v>63</v>
      </c>
      <c r="B98" s="44" t="s">
        <v>90</v>
      </c>
      <c r="C98" s="21" t="s">
        <v>20</v>
      </c>
      <c r="D98" s="75">
        <v>96</v>
      </c>
      <c r="E98" s="28"/>
      <c r="F98" s="33">
        <f t="shared" si="7"/>
        <v>0</v>
      </c>
    </row>
    <row r="99" spans="1:6" ht="12.75">
      <c r="A99" s="48">
        <f t="shared" si="8"/>
        <v>64</v>
      </c>
      <c r="B99" s="44" t="s">
        <v>91</v>
      </c>
      <c r="C99" s="21" t="s">
        <v>20</v>
      </c>
      <c r="D99" s="75">
        <v>8</v>
      </c>
      <c r="E99" s="28"/>
      <c r="F99" s="33">
        <f t="shared" si="7"/>
        <v>0</v>
      </c>
    </row>
    <row r="100" spans="1:6" ht="12.75">
      <c r="A100" s="48">
        <f t="shared" si="8"/>
        <v>65</v>
      </c>
      <c r="B100" s="44" t="s">
        <v>90</v>
      </c>
      <c r="C100" s="21" t="s">
        <v>20</v>
      </c>
      <c r="D100" s="75">
        <v>16</v>
      </c>
      <c r="E100" s="28"/>
      <c r="F100" s="33">
        <f t="shared" si="7"/>
        <v>0</v>
      </c>
    </row>
    <row r="101" spans="1:6" ht="12.75">
      <c r="A101" s="48">
        <f t="shared" si="8"/>
        <v>66</v>
      </c>
      <c r="B101" s="44" t="s">
        <v>92</v>
      </c>
      <c r="C101" s="21" t="s">
        <v>20</v>
      </c>
      <c r="D101" s="75">
        <v>12</v>
      </c>
      <c r="E101" s="28"/>
      <c r="F101" s="33">
        <f t="shared" si="7"/>
        <v>0</v>
      </c>
    </row>
    <row r="102" spans="1:6" ht="24">
      <c r="A102" s="48">
        <f t="shared" si="8"/>
        <v>67</v>
      </c>
      <c r="B102" s="44" t="s">
        <v>102</v>
      </c>
      <c r="C102" s="21" t="s">
        <v>1</v>
      </c>
      <c r="D102" s="75">
        <v>1</v>
      </c>
      <c r="E102" s="28"/>
      <c r="F102" s="33">
        <f t="shared" si="7"/>
        <v>0</v>
      </c>
    </row>
    <row r="103" spans="1:6" ht="12.75">
      <c r="A103" s="48">
        <f t="shared" si="8"/>
        <v>68</v>
      </c>
      <c r="B103" s="44" t="s">
        <v>103</v>
      </c>
      <c r="C103" s="21" t="s">
        <v>1</v>
      </c>
      <c r="D103" s="75">
        <v>1</v>
      </c>
      <c r="E103" s="28"/>
      <c r="F103" s="33">
        <f t="shared" si="7"/>
        <v>0</v>
      </c>
    </row>
    <row r="104" spans="1:6" ht="12.75">
      <c r="A104" s="48">
        <v>69</v>
      </c>
      <c r="B104" s="44" t="s">
        <v>114</v>
      </c>
      <c r="C104" s="21" t="s">
        <v>1</v>
      </c>
      <c r="D104" s="75">
        <v>1</v>
      </c>
      <c r="E104" s="28"/>
      <c r="F104" s="33">
        <f t="shared" si="7"/>
        <v>0</v>
      </c>
    </row>
    <row r="105" spans="1:6" ht="12.75">
      <c r="A105" s="48">
        <v>70</v>
      </c>
      <c r="B105" s="44" t="s">
        <v>93</v>
      </c>
      <c r="C105" s="21" t="s">
        <v>1</v>
      </c>
      <c r="D105" s="75">
        <v>1</v>
      </c>
      <c r="E105" s="28"/>
      <c r="F105" s="33">
        <f t="shared" si="7"/>
        <v>0</v>
      </c>
    </row>
    <row r="106" spans="1:6" ht="12.75">
      <c r="A106" s="48"/>
      <c r="B106" s="24"/>
      <c r="C106" s="23"/>
      <c r="D106" s="76"/>
      <c r="E106" s="68"/>
      <c r="F106" s="74"/>
    </row>
    <row r="107" spans="1:6" s="19" customFormat="1" ht="12">
      <c r="A107" s="51">
        <v>0</v>
      </c>
      <c r="B107" s="62" t="s">
        <v>94</v>
      </c>
      <c r="D107" s="80"/>
      <c r="F107" s="35"/>
    </row>
    <row r="108" spans="1:6" ht="24">
      <c r="A108" s="48">
        <v>71</v>
      </c>
      <c r="B108" s="44" t="s">
        <v>104</v>
      </c>
      <c r="C108" s="21" t="s">
        <v>1</v>
      </c>
      <c r="D108" s="75">
        <v>1</v>
      </c>
      <c r="E108" s="28"/>
      <c r="F108" s="33">
        <f>D108*E108</f>
        <v>0</v>
      </c>
    </row>
    <row r="109" spans="1:6" ht="12.75">
      <c r="A109" s="48"/>
      <c r="B109" s="24"/>
      <c r="C109" s="23"/>
      <c r="D109" s="81"/>
      <c r="E109" s="68"/>
      <c r="F109" s="34"/>
    </row>
    <row r="110" spans="1:6" ht="12.75">
      <c r="A110" s="49">
        <v>0</v>
      </c>
      <c r="B110" s="62" t="s">
        <v>38</v>
      </c>
      <c r="C110" s="18"/>
      <c r="D110" s="77"/>
      <c r="E110" s="32"/>
      <c r="F110" s="36"/>
    </row>
    <row r="111" spans="1:6" ht="24">
      <c r="A111" s="48">
        <v>72</v>
      </c>
      <c r="B111" s="44" t="s">
        <v>105</v>
      </c>
      <c r="C111" s="21" t="s">
        <v>1</v>
      </c>
      <c r="D111" s="75">
        <v>1</v>
      </c>
      <c r="E111" s="28"/>
      <c r="F111" s="33">
        <f>D111*E111</f>
        <v>0</v>
      </c>
    </row>
    <row r="112" spans="1:6" ht="12.75">
      <c r="A112" s="48"/>
      <c r="B112" s="24"/>
      <c r="C112" s="23"/>
      <c r="D112" s="81"/>
      <c r="E112" s="68"/>
      <c r="F112" s="34"/>
    </row>
    <row r="113" spans="1:11" ht="12.75">
      <c r="A113" s="49">
        <v>0</v>
      </c>
      <c r="B113" s="62" t="s">
        <v>75</v>
      </c>
      <c r="C113" s="18"/>
      <c r="D113" s="77"/>
      <c r="E113" s="32"/>
      <c r="F113" s="33"/>
      <c r="K113" s="61"/>
    </row>
    <row r="114" spans="1:6" ht="12.75">
      <c r="A114" s="48">
        <v>73</v>
      </c>
      <c r="B114" s="44" t="s">
        <v>77</v>
      </c>
      <c r="C114" s="21" t="s">
        <v>1</v>
      </c>
      <c r="D114" s="75">
        <v>1</v>
      </c>
      <c r="E114" s="41"/>
      <c r="F114" s="33">
        <f>D114*E114</f>
        <v>0</v>
      </c>
    </row>
    <row r="115" spans="1:6" ht="12.75">
      <c r="A115" s="48"/>
      <c r="B115" s="24"/>
      <c r="C115" s="23"/>
      <c r="D115" s="76"/>
      <c r="E115" s="68"/>
      <c r="F115" s="74"/>
    </row>
    <row r="116" spans="1:11" ht="24">
      <c r="A116" s="49">
        <v>0</v>
      </c>
      <c r="B116" s="62" t="s">
        <v>84</v>
      </c>
      <c r="C116" s="18"/>
      <c r="D116" s="77"/>
      <c r="E116" s="32"/>
      <c r="F116" s="35"/>
      <c r="K116" s="61"/>
    </row>
    <row r="117" spans="1:6" ht="24">
      <c r="A117" s="48">
        <v>74</v>
      </c>
      <c r="B117" s="45" t="s">
        <v>117</v>
      </c>
      <c r="C117" s="25" t="s">
        <v>1</v>
      </c>
      <c r="D117" s="82">
        <v>1</v>
      </c>
      <c r="E117" s="29"/>
      <c r="F117" s="33">
        <f>D117*E117</f>
        <v>0</v>
      </c>
    </row>
    <row r="118" spans="1:6" ht="12.75">
      <c r="A118" s="48">
        <v>75</v>
      </c>
      <c r="B118" s="45" t="s">
        <v>35</v>
      </c>
      <c r="C118" s="25" t="s">
        <v>1</v>
      </c>
      <c r="D118" s="82">
        <v>1</v>
      </c>
      <c r="E118" s="29"/>
      <c r="F118" s="33">
        <f>D118*E118</f>
        <v>0</v>
      </c>
    </row>
    <row r="119" spans="1:6" ht="12.75">
      <c r="A119" s="48">
        <v>76</v>
      </c>
      <c r="B119" s="59" t="s">
        <v>22</v>
      </c>
      <c r="C119" s="21" t="s">
        <v>1</v>
      </c>
      <c r="D119" s="75">
        <v>1</v>
      </c>
      <c r="E119" s="28"/>
      <c r="F119" s="33">
        <f>D119*E119</f>
        <v>0</v>
      </c>
    </row>
    <row r="120" spans="1:6" ht="12.75">
      <c r="A120" s="48"/>
      <c r="B120" s="24"/>
      <c r="C120" s="23"/>
      <c r="D120" s="76"/>
      <c r="E120" s="68"/>
      <c r="F120" s="74"/>
    </row>
    <row r="121" spans="1:6" ht="12.75">
      <c r="A121" s="49">
        <v>0</v>
      </c>
      <c r="B121" s="73" t="s">
        <v>110</v>
      </c>
      <c r="C121" s="18"/>
      <c r="D121" s="77"/>
      <c r="E121" s="32"/>
      <c r="F121" s="35"/>
    </row>
    <row r="122" spans="1:6" ht="12.75">
      <c r="A122" s="48">
        <v>77</v>
      </c>
      <c r="B122" s="72" t="s">
        <v>111</v>
      </c>
      <c r="C122" s="21" t="s">
        <v>1</v>
      </c>
      <c r="D122" s="75">
        <v>1</v>
      </c>
      <c r="E122" s="28"/>
      <c r="F122" s="33">
        <f>D122*E122</f>
        <v>0</v>
      </c>
    </row>
    <row r="123" spans="1:6" ht="12.75">
      <c r="A123" s="48">
        <v>78</v>
      </c>
      <c r="B123" s="84" t="s">
        <v>112</v>
      </c>
      <c r="C123" s="21" t="s">
        <v>1</v>
      </c>
      <c r="D123" s="75">
        <v>1</v>
      </c>
      <c r="E123" s="41"/>
      <c r="F123" s="33">
        <f>D123*E123</f>
        <v>0</v>
      </c>
    </row>
    <row r="124" spans="1:6" ht="12.75">
      <c r="A124" s="48"/>
      <c r="B124" s="24"/>
      <c r="C124" s="23"/>
      <c r="D124" s="76"/>
      <c r="E124" s="68"/>
      <c r="F124" s="74"/>
    </row>
    <row r="125" spans="1:6" ht="12.75">
      <c r="A125" s="49">
        <v>0</v>
      </c>
      <c r="B125" s="62" t="s">
        <v>95</v>
      </c>
      <c r="C125" s="18"/>
      <c r="D125" s="77"/>
      <c r="E125" s="32"/>
      <c r="F125" s="35"/>
    </row>
    <row r="126" spans="1:6" ht="12.75">
      <c r="A126" s="48">
        <v>79</v>
      </c>
      <c r="B126" s="44" t="s">
        <v>96</v>
      </c>
      <c r="C126" s="21" t="s">
        <v>1</v>
      </c>
      <c r="D126" s="75">
        <v>1</v>
      </c>
      <c r="E126" s="28"/>
      <c r="F126" s="33">
        <f aca="true" t="shared" si="9" ref="F126:F131">D126*E126</f>
        <v>0</v>
      </c>
    </row>
    <row r="127" spans="1:6" ht="12.75">
      <c r="A127" s="48">
        <f>A126+1</f>
        <v>80</v>
      </c>
      <c r="B127" s="60" t="s">
        <v>97</v>
      </c>
      <c r="C127" s="38" t="s">
        <v>1</v>
      </c>
      <c r="D127" s="83">
        <v>1</v>
      </c>
      <c r="E127" s="39"/>
      <c r="F127" s="33">
        <f t="shared" si="9"/>
        <v>0</v>
      </c>
    </row>
    <row r="128" spans="1:6" ht="12.75">
      <c r="A128" s="48">
        <f>A127+1</f>
        <v>81</v>
      </c>
      <c r="B128" s="44" t="s">
        <v>41</v>
      </c>
      <c r="C128" s="21" t="s">
        <v>1</v>
      </c>
      <c r="D128" s="75">
        <v>1</v>
      </c>
      <c r="E128" s="28"/>
      <c r="F128" s="33">
        <f t="shared" si="9"/>
        <v>0</v>
      </c>
    </row>
    <row r="129" spans="1:6" ht="12.75">
      <c r="A129" s="48">
        <f>A128+1</f>
        <v>82</v>
      </c>
      <c r="B129" s="60" t="s">
        <v>42</v>
      </c>
      <c r="C129" s="38" t="s">
        <v>1</v>
      </c>
      <c r="D129" s="83">
        <v>1</v>
      </c>
      <c r="E129" s="39"/>
      <c r="F129" s="33">
        <f t="shared" si="9"/>
        <v>0</v>
      </c>
    </row>
    <row r="130" spans="1:6" ht="12.75">
      <c r="A130" s="48">
        <f>A129+1</f>
        <v>83</v>
      </c>
      <c r="B130" s="60" t="s">
        <v>115</v>
      </c>
      <c r="C130" s="38" t="s">
        <v>1</v>
      </c>
      <c r="D130" s="83">
        <v>1</v>
      </c>
      <c r="E130" s="39"/>
      <c r="F130" s="33">
        <f t="shared" si="9"/>
        <v>0</v>
      </c>
    </row>
    <row r="131" spans="1:6" ht="24">
      <c r="A131" s="48">
        <f>A130+1</f>
        <v>84</v>
      </c>
      <c r="B131" s="46" t="s">
        <v>30</v>
      </c>
      <c r="C131" s="21" t="s">
        <v>1</v>
      </c>
      <c r="D131" s="75">
        <v>1</v>
      </c>
      <c r="E131" s="28"/>
      <c r="F131" s="33">
        <f t="shared" si="9"/>
        <v>0</v>
      </c>
    </row>
    <row r="132" spans="1:6" ht="13.5" thickBot="1">
      <c r="A132" s="48"/>
      <c r="F132" s="52"/>
    </row>
    <row r="133" spans="1:6" ht="15.75" thickBot="1" thickTop="1">
      <c r="A133" s="53"/>
      <c r="B133" s="89" t="s">
        <v>29</v>
      </c>
      <c r="C133" s="90"/>
      <c r="D133" s="90"/>
      <c r="E133" s="57"/>
      <c r="F133" s="40">
        <f>SUM(F8:F131)</f>
        <v>0</v>
      </c>
    </row>
    <row r="134" ht="13.5" thickTop="1"/>
    <row r="144" spans="1:8" ht="12.75">
      <c r="A144" s="54"/>
      <c r="B144" s="22"/>
      <c r="C144" s="22"/>
      <c r="D144" s="54"/>
      <c r="E144" s="54"/>
      <c r="F144" s="54"/>
      <c r="G144" s="54"/>
      <c r="H144" s="54"/>
    </row>
    <row r="145" spans="1:8" ht="14.25">
      <c r="A145" s="54"/>
      <c r="B145" s="22"/>
      <c r="C145" s="22"/>
      <c r="D145" s="91"/>
      <c r="E145" s="92"/>
      <c r="F145" s="92"/>
      <c r="G145" s="55"/>
      <c r="H145" s="56"/>
    </row>
  </sheetData>
  <sheetProtection password="CC06" sheet="1"/>
  <mergeCells count="3">
    <mergeCell ref="B133:D133"/>
    <mergeCell ref="D145:F145"/>
    <mergeCell ref="D3:F3"/>
  </mergeCells>
  <printOptions/>
  <pageMargins left="0.4724409448818898" right="0.15748031496062992" top="0.3937007874015748" bottom="0.5118110236220472" header="0.2755905511811024" footer="0.31496062992125984"/>
  <pageSetup fitToHeight="0" fitToWidth="1" horizontalDpi="600" verticalDpi="600" orientation="portrait" paperSize="9" r:id="rId1"/>
  <headerFooter alignWithMargins="0">
    <oddFooter>&amp;C&amp;9&amp;P&amp;8/&amp;N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Ondráčková Soňa</cp:lastModifiedBy>
  <cp:lastPrinted>2015-11-03T11:45:17Z</cp:lastPrinted>
  <dcterms:created xsi:type="dcterms:W3CDTF">2007-10-16T11:08:58Z</dcterms:created>
  <dcterms:modified xsi:type="dcterms:W3CDTF">2015-11-04T09:52:03Z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-801584688</vt:i4>
  </property>
  <property fmtid="{D5CDD505-2E9C-101B-9397-08002B2CF9AE}" pid="4" name="_EmailSubject">
    <vt:lpwstr>PO Změna užívání  Ústí</vt:lpwstr>
  </property>
  <property fmtid="{D5CDD505-2E9C-101B-9397-08002B2CF9AE}" pid="5" name="_AuthorEmail">
    <vt:lpwstr>Pavel.Vratny@cnb.cz</vt:lpwstr>
  </property>
  <property fmtid="{D5CDD505-2E9C-101B-9397-08002B2CF9AE}" pid="6" name="_AuthorEmailDisplayName">
    <vt:lpwstr>Vrátný Pavel</vt:lpwstr>
  </property>
  <property fmtid="{D5CDD505-2E9C-101B-9397-08002B2CF9AE}" pid="7" name="_ReviewingToolsShownOnce">
    <vt:lpwstr/>
  </property>
</Properties>
</file>