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workbookProtection workbookPassword="CC06" lockStructure="1"/>
  <bookViews>
    <workbookView xWindow="240" yWindow="120" windowWidth="14220" windowHeight="8835"/>
  </bookViews>
  <sheets>
    <sheet name="Model" sheetId="1" r:id="rId1"/>
  </sheets>
  <calcPr calcId="145621"/>
  <customWorkbookViews>
    <customWorkbookView name="Erban Luděk – osobní zobrazení" guid="{C2750237-3ED5-4507-B596-CB232BA6DDE3}" mergeInterval="0" personalView="1" maximized="1" windowWidth="1276" windowHeight="799" activeSheetId="1" showComments="commIndAndComment"/>
    <customWorkbookView name="Ondráčková Soňa – osobní zobrazení" guid="{B6B0D1CA-3FFD-4DEE-8C5B-23A2B7DBDBC9}" mergeInterval="0" personalView="1" maximized="1" windowWidth="1276" windowHeight="759" activeSheetId="1"/>
  </customWorkbookViews>
</workbook>
</file>

<file path=xl/calcChain.xml><?xml version="1.0" encoding="utf-8"?>
<calcChain xmlns="http://schemas.openxmlformats.org/spreadsheetml/2006/main">
  <c r="I74" i="1" l="1"/>
  <c r="I75" i="1"/>
  <c r="I76" i="1"/>
  <c r="I77" i="1"/>
  <c r="I78" i="1"/>
  <c r="I79" i="1"/>
  <c r="I73" i="1"/>
  <c r="I80" i="1" l="1"/>
  <c r="I50" i="1"/>
  <c r="I43" i="1" l="1"/>
  <c r="I57" i="1" l="1"/>
  <c r="I58" i="1"/>
  <c r="I59" i="1"/>
  <c r="I60" i="1"/>
  <c r="I61" i="1"/>
  <c r="I62" i="1"/>
  <c r="I63" i="1"/>
  <c r="I64" i="1"/>
  <c r="I65" i="1"/>
  <c r="I66" i="1"/>
  <c r="I67" i="1"/>
  <c r="I56" i="1"/>
  <c r="I39" i="1"/>
  <c r="I40" i="1"/>
  <c r="I41" i="1"/>
  <c r="I42" i="1"/>
  <c r="I44" i="1"/>
  <c r="I45" i="1"/>
  <c r="I46" i="1"/>
  <c r="I47" i="1"/>
  <c r="I48" i="1"/>
  <c r="I49" i="1"/>
  <c r="I38" i="1"/>
  <c r="I51" i="1" l="1"/>
  <c r="I68" i="1"/>
  <c r="I13" i="1"/>
  <c r="I14" i="1"/>
  <c r="I19" i="1"/>
  <c r="I20" i="1"/>
  <c r="I25" i="1"/>
  <c r="I26" i="1"/>
  <c r="I31" i="1"/>
  <c r="I32" i="1"/>
  <c r="I15" i="1" l="1"/>
  <c r="I21" i="1"/>
  <c r="I27" i="1"/>
  <c r="I33" i="1"/>
  <c r="H83" i="1" l="1"/>
  <c r="H85" i="1" s="1"/>
</calcChain>
</file>

<file path=xl/sharedStrings.xml><?xml version="1.0" encoding="utf-8"?>
<sst xmlns="http://schemas.openxmlformats.org/spreadsheetml/2006/main" count="91" uniqueCount="64">
  <si>
    <t>Dodavatel</t>
  </si>
  <si>
    <t>Inženýrská činnost</t>
  </si>
  <si>
    <t>Autorský dozor</t>
  </si>
  <si>
    <t>Procento z odhadnutých nákladů</t>
  </si>
  <si>
    <t xml:space="preserve">Statický výpočet </t>
  </si>
  <si>
    <t>Stavba</t>
  </si>
  <si>
    <t>Odhadovaná cena stavby</t>
  </si>
  <si>
    <t>Cena celkem</t>
  </si>
  <si>
    <t>Propočet nákladů v úrovni přípravné dokumentace</t>
  </si>
  <si>
    <t>DPH v Kč (neplátce DPH vyplní 0)</t>
  </si>
  <si>
    <t>C. Vícetisky</t>
  </si>
  <si>
    <t>B. Hodinové sazby (HZS)</t>
  </si>
  <si>
    <t>Příloha č. 3 poptávky - cenová tabulka</t>
  </si>
  <si>
    <t xml:space="preserve">Cena za 1 ks (v Kč bez DPH) </t>
  </si>
  <si>
    <t>cena celkem</t>
  </si>
  <si>
    <t xml:space="preserve">A4 černobílý tisk - jednotlivé listy </t>
  </si>
  <si>
    <t xml:space="preserve">A4 barevný tisk - jednotlivé listy </t>
  </si>
  <si>
    <t xml:space="preserve">A3(2xA4) černobílý tisk - jednotlivé listy </t>
  </si>
  <si>
    <t>A3(2xA4) barevný tisk - jednotlivé listy</t>
  </si>
  <si>
    <t xml:space="preserve">Výkresy většího formátu než 2xA4-cena za A4 (černobílý tisk) </t>
  </si>
  <si>
    <t>Výkresy většího formátu než 2xA4-cena za A4 (barevný tisk )</t>
  </si>
  <si>
    <t xml:space="preserve">Výstup z plotru - cena za A4 (černobílý tisk) </t>
  </si>
  <si>
    <t xml:space="preserve">Výstup z plotru - cena za A4 (barevný tisk) </t>
  </si>
  <si>
    <t xml:space="preserve">Desky s tkanicemi A4 </t>
  </si>
  <si>
    <t xml:space="preserve">Desky měkké A4 </t>
  </si>
  <si>
    <t xml:space="preserve">Vazba </t>
  </si>
  <si>
    <t xml:space="preserve">Digitální nosič - CD ROM </t>
  </si>
  <si>
    <t>Celková nabídková cena (v Kč bez DPH)</t>
  </si>
  <si>
    <t>Celková nabídková cena (v Kč s DPH)</t>
  </si>
  <si>
    <t>Konzultace a odborná technická spolupráce</t>
  </si>
  <si>
    <t xml:space="preserve">Ověření proveditelnosti připravované stavební akce </t>
  </si>
  <si>
    <t>Vypracování soupisu prací, dodávek a služeb dle vyhlášky MMR</t>
  </si>
  <si>
    <t>Ocenění soupisu prací, dodávek a služeb dle vyhlášky MMR</t>
  </si>
  <si>
    <t xml:space="preserve">A4. Dokumentace skutečného provedení stavby úpravou projektových dokumentací dle A1, A2 nebo A3 </t>
  </si>
  <si>
    <t xml:space="preserve">Projekční práce u staveb do odhadovaných nákladů nedosahujících 200 000 Kč </t>
  </si>
  <si>
    <t xml:space="preserve">A2. Projektová dokumentace pro ohlášení stavby uvedené v § 104 odst. 1 písm. a) až e) stavebního zákona nebo projektové dokumentace pro vydání stavebního povolení v podrobnostech dokumentace vymezující předmět veřejné zakázky včetně soupisu stavebních prací, dodávek a služeb dle vyhlášky MMR </t>
  </si>
  <si>
    <r>
      <t>A3. Projektová dokumentace pro p</t>
    </r>
    <r>
      <rPr>
        <b/>
        <sz val="11"/>
        <rFont val="Arial CE"/>
        <charset val="238"/>
      </rPr>
      <t xml:space="preserve">rovádění stavby (tj. dopracování projektové dokumentace dle A1) nebo projektové dokumentace pro provádění stavby v podrobnostech dokumentace vymezující předmět veřejné zakázky </t>
    </r>
    <r>
      <rPr>
        <b/>
        <sz val="11"/>
        <color rgb="FFFF0000"/>
        <rFont val="Arial CE"/>
        <charset val="238"/>
      </rPr>
      <t xml:space="preserve"> </t>
    </r>
    <r>
      <rPr>
        <b/>
        <sz val="11"/>
        <rFont val="Arial CE"/>
        <family val="2"/>
        <charset val="238"/>
      </rPr>
      <t xml:space="preserve">včetně soupisu prací, dodávek a služeb dle vyhlášky MMR </t>
    </r>
  </si>
  <si>
    <t>A1. Projektová dokumentace pro ohlášení staveb uvedených v § 104 odst. 1 písm. a) až e) stavebního zákona nebo projektové dokumentace pro vydání stavebního povolení</t>
  </si>
  <si>
    <t>Kontrola a posuzování technických a cen. částí nabídek v rámci zad. řízení nebo poptávek na připravované akce</t>
  </si>
  <si>
    <t>Digitalizace výkresů do formátu *dwg a aktualizace dokumentace skutečného provedení v digitální formě objektů ČNB</t>
  </si>
  <si>
    <t>Zajištění veškerých podkladů potřebných pro provedení projektových a inženýrských prací</t>
  </si>
  <si>
    <r>
      <t xml:space="preserve">A. Procentní sazby pro výpočet ceny podle výše odhadnutých nákladů na stavby v min. výši 200 000,- Kč </t>
    </r>
    <r>
      <rPr>
        <b/>
        <sz val="11"/>
        <rFont val="Arial CE"/>
        <charset val="238"/>
      </rPr>
      <t>bez DPH</t>
    </r>
  </si>
  <si>
    <t>Rekonstrukce, rozšíření, přestavba, modernizace, vytváření nového prostoru v budově, odhadnuté náklady v minimální výši 2 mil. Kč bez DPH</t>
  </si>
  <si>
    <t>Rekonstrukce, rozšíření, přestavba, modernizace, vytváření nového prostoru v budově, odhadnuté náklady nedosahující 2 mil. Kč bez DPH</t>
  </si>
  <si>
    <t>Rekonstrukce, rozšíření, přestavba, modernizace, vytváření nového prostoru v budově, odhadnuté náklady v  minimální výši 2 mil. Kč bez DPH</t>
  </si>
  <si>
    <t xml:space="preserve">Rekonstrukce, rozšíření, přestavba, modernizace, vytváření nového prostoru v budově, odhadnuté náklady nedosahující 2 mil. Kč bez DPH </t>
  </si>
  <si>
    <t>Praha</t>
  </si>
  <si>
    <t>Plzeň</t>
  </si>
  <si>
    <t>České Budějovice</t>
  </si>
  <si>
    <t>Ústí nad Labem</t>
  </si>
  <si>
    <t>Hradec Králové</t>
  </si>
  <si>
    <t>Brno</t>
  </si>
  <si>
    <t>Ostrava</t>
  </si>
  <si>
    <t>Ostatní jinde neuvedené činnosti</t>
  </si>
  <si>
    <t>Místo plnění</t>
  </si>
  <si>
    <r>
      <t xml:space="preserve">Přepdokládaný počet staveb za 48 měsíců </t>
    </r>
    <r>
      <rPr>
        <sz val="10"/>
        <rFont val="Times New Roman"/>
        <family val="1"/>
        <charset val="238"/>
      </rPr>
      <t>⃰</t>
    </r>
  </si>
  <si>
    <r>
      <t xml:space="preserve">Předpokládaný počet staveb za 48 měsíců </t>
    </r>
    <r>
      <rPr>
        <sz val="10"/>
        <rFont val="Times New Roman"/>
        <family val="1"/>
        <charset val="238"/>
      </rPr>
      <t>⃰</t>
    </r>
  </si>
  <si>
    <r>
      <t xml:space="preserve">Předpokládaný počet hodin za 48 měsíců </t>
    </r>
    <r>
      <rPr>
        <sz val="10"/>
        <rFont val="Times New Roman"/>
        <family val="1"/>
        <charset val="238"/>
      </rPr>
      <t>⃰</t>
    </r>
  </si>
  <si>
    <r>
      <t xml:space="preserve">Předpokládaný počet kusů za 48 měsíců </t>
    </r>
    <r>
      <rPr>
        <sz val="10"/>
        <rFont val="Times New Roman"/>
        <family val="1"/>
        <charset val="238"/>
      </rPr>
      <t>⃰</t>
    </r>
  </si>
  <si>
    <r>
      <t xml:space="preserve">Předpokládaný počet výjezdů za 48 měsíců </t>
    </r>
    <r>
      <rPr>
        <sz val="10"/>
        <rFont val="Times New Roman"/>
        <family val="1"/>
        <charset val="238"/>
      </rPr>
      <t>⃰</t>
    </r>
    <r>
      <rPr>
        <sz val="10"/>
        <rFont val="Arial CE"/>
        <family val="2"/>
        <charset val="238"/>
      </rPr>
      <t xml:space="preserve"> </t>
    </r>
  </si>
  <si>
    <t xml:space="preserve">Cena za 1 výjezd, tj. cesta do místa plnění a zpět        (v Kč bez DPH) </t>
  </si>
  <si>
    <r>
      <rPr>
        <sz val="10"/>
        <rFont val="Times New Roman"/>
        <family val="1"/>
        <charset val="238"/>
      </rPr>
      <t>⃰</t>
    </r>
    <r>
      <rPr>
        <sz val="10"/>
        <rFont val="Arial CE"/>
        <charset val="238"/>
      </rPr>
      <t xml:space="preserve">   Předpokládaný počet staveb, hodin, kusů a výjezdů je uveden pouze za účelem porovnání nabídek a vychází z předpokládaného čerpání výše uvedených jednotek zadavatelem        (v souladu se ZVZ po dobu 48 měsíců). Zadavatel si vyhrazuje právo uvedená množství čerpat dle svých skutečných potřeb, tj. tato množství nedočerpat, přečerpat či vůbec nečerpat, skutečný počet se tak může od předpokládaného počtu lišit.</t>
    </r>
  </si>
  <si>
    <t>D. Doprava</t>
  </si>
  <si>
    <t>HZS                    (v Kč bez DPH)</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</si>
</sst>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CE"/>
      <charset val="238"/>
    </font>
    <font>
      <sz val="10"/>
      <color indexed="10"/>
      <name val="Arial CE"/>
      <family val="2"/>
      <charset val="238"/>
    </font>
    <font>
      <sz val="10"/>
      <color indexed="22"/>
      <name val="Arial CE"/>
      <family val="2"/>
      <charset val="238"/>
    </font>
    <font>
      <sz val="10"/>
      <name val="Arial CE"/>
      <family val="2"/>
      <charset val="238"/>
    </font>
    <font>
      <b/>
      <sz val="10"/>
      <name val="Arial CE"/>
      <family val="2"/>
      <charset val="238"/>
    </font>
    <font>
      <b/>
      <sz val="12"/>
      <name val="Arial CE"/>
      <family val="2"/>
      <charset val="238"/>
    </font>
    <font>
      <sz val="10"/>
      <name val="Arial"/>
      <family val="2"/>
      <charset val="238"/>
    </font>
    <font>
      <b/>
      <sz val="11"/>
      <name val="Arial CE"/>
      <family val="2"/>
      <charset val="238"/>
    </font>
    <font>
      <sz val="10"/>
      <name val="Arial"/>
      <family val="2"/>
      <charset val="238"/>
    </font>
    <font>
      <sz val="14"/>
      <name val="Arial CE"/>
      <family val="2"/>
      <charset val="238"/>
    </font>
    <font>
      <b/>
      <sz val="11"/>
      <color rgb="FFFF0000"/>
      <name val="Arial CE"/>
      <charset val="238"/>
    </font>
    <font>
      <b/>
      <sz val="11"/>
      <name val="Arial CE"/>
      <charset val="238"/>
    </font>
    <font>
      <sz val="10"/>
      <name val="Times New Roman"/>
      <family val="1"/>
      <charset val="238"/>
    </font>
    <font>
      <b/>
      <sz val="10"/>
      <name val="Arial CE"/>
      <charset val="238"/>
    </font>
  </fonts>
  <fills count="3">
    <fill>
      <patternFill patternType="none"/>
    </fill>
    <fill>
      <patternFill patternType="gray125"/>
    </fill>
    <fill>
      <patternFill patternType="solid">
        <fgColor rgb="FFFFFF00"/>
        <bgColor indexed="64"/>
      </patternFill>
    </fill>
  </fills>
  <borders count="27">
    <border>
      <left/>
      <right/>
      <top/>
      <bottom/>
      <diagonal/>
    </border>
    <border>
      <left style="thin">
        <color indexed="64"/>
      </left>
      <right/>
      <top style="thin">
        <color indexed="64"/>
      </top>
      <bottom style="thin">
        <color indexed="64"/>
      </bottom>
      <diagonal/>
    </border>
    <border>
      <left/>
      <right/>
      <top style="double">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2">
    <xf numFmtId="0" fontId="0" fillId="0" borderId="0"/>
    <xf numFmtId="0" fontId="6" fillId="0" borderId="0"/>
  </cellStyleXfs>
  <cellXfs count="102">
    <xf numFmtId="0" fontId="0" fillId="0" borderId="0" xfId="0"/>
    <xf numFmtId="0" fontId="0" fillId="0" borderId="0" xfId="0" applyProtection="1">
      <protection locked="0"/>
    </xf>
    <xf numFmtId="10" fontId="0" fillId="0" borderId="0" xfId="0" applyNumberFormat="1" applyProtection="1">
      <protection locked="0"/>
    </xf>
    <xf numFmtId="0" fontId="5" fillId="0" borderId="0" xfId="0" applyFont="1" applyAlignment="1" applyProtection="1">
      <alignment horizontal="left" vertical="top" wrapText="1"/>
      <protection locked="0"/>
    </xf>
    <xf numFmtId="3" fontId="1" fillId="0" borderId="0" xfId="0" applyNumberFormat="1" applyFont="1" applyFill="1" applyBorder="1" applyProtection="1">
      <protection locked="0"/>
    </xf>
    <xf numFmtId="3" fontId="0" fillId="0" borderId="0" xfId="0" applyNumberFormat="1" applyProtection="1">
      <protection locked="0"/>
    </xf>
    <xf numFmtId="0" fontId="0" fillId="0" borderId="0" xfId="0" applyBorder="1" applyProtection="1">
      <protection locked="0"/>
    </xf>
    <xf numFmtId="2" fontId="3" fillId="0" borderId="0" xfId="0" applyNumberFormat="1" applyFont="1" applyFill="1" applyBorder="1" applyProtection="1">
      <protection locked="0"/>
    </xf>
    <xf numFmtId="0" fontId="0" fillId="0" borderId="0" xfId="0" applyBorder="1" applyAlignment="1" applyProtection="1">
      <alignment horizontal="center"/>
      <protection locked="0"/>
    </xf>
    <xf numFmtId="2" fontId="3" fillId="0" borderId="0" xfId="0" applyNumberFormat="1" applyFont="1" applyFill="1" applyBorder="1" applyAlignment="1" applyProtection="1">
      <alignment horizontal="right"/>
      <protection locked="0"/>
    </xf>
    <xf numFmtId="0" fontId="0" fillId="2" borderId="7" xfId="0" applyFill="1" applyBorder="1" applyProtection="1">
      <protection locked="0"/>
    </xf>
    <xf numFmtId="0" fontId="0" fillId="2" borderId="8" xfId="0" applyFill="1" applyBorder="1" applyProtection="1">
      <protection locked="0"/>
    </xf>
    <xf numFmtId="0" fontId="6" fillId="0" borderId="4" xfId="1" applyFont="1" applyBorder="1" applyAlignment="1" applyProtection="1">
      <alignment horizontal="right" wrapText="1"/>
    </xf>
    <xf numFmtId="0" fontId="6" fillId="0" borderId="5" xfId="1" applyFont="1" applyBorder="1" applyAlignment="1" applyProtection="1">
      <alignment horizontal="right" wrapText="1"/>
    </xf>
    <xf numFmtId="0" fontId="6" fillId="0" borderId="0" xfId="1" applyFont="1" applyBorder="1" applyAlignment="1" applyProtection="1">
      <alignment horizontal="right" wrapText="1"/>
    </xf>
    <xf numFmtId="4" fontId="6" fillId="2" borderId="11" xfId="1" applyNumberFormat="1" applyFont="1" applyFill="1" applyBorder="1" applyAlignment="1" applyProtection="1">
      <alignment horizontal="right" vertical="center"/>
      <protection locked="0"/>
    </xf>
    <xf numFmtId="0" fontId="8" fillId="0" borderId="5" xfId="1" applyFont="1" applyBorder="1" applyAlignment="1" applyProtection="1">
      <alignment horizontal="right" wrapText="1"/>
    </xf>
    <xf numFmtId="10" fontId="3" fillId="2" borderId="11" xfId="0" applyNumberFormat="1" applyFont="1" applyFill="1" applyBorder="1" applyAlignment="1" applyProtection="1">
      <protection locked="0"/>
    </xf>
    <xf numFmtId="4" fontId="6" fillId="2" borderId="19" xfId="1" applyNumberFormat="1" applyFont="1" applyFill="1" applyBorder="1" applyAlignment="1" applyProtection="1">
      <alignment horizontal="right" vertical="center"/>
      <protection locked="0"/>
    </xf>
    <xf numFmtId="0" fontId="0" fillId="0" borderId="0" xfId="0" applyProtection="1"/>
    <xf numFmtId="0" fontId="5" fillId="0" borderId="0" xfId="0" applyFont="1" applyProtection="1"/>
    <xf numFmtId="0" fontId="4" fillId="0" borderId="0" xfId="0" applyFont="1" applyProtection="1"/>
    <xf numFmtId="0" fontId="5" fillId="0" borderId="0" xfId="0" applyFont="1" applyAlignment="1" applyProtection="1">
      <alignment horizontal="left" vertical="top" wrapText="1"/>
    </xf>
    <xf numFmtId="3" fontId="1" fillId="0" borderId="0" xfId="0" applyNumberFormat="1" applyFont="1" applyFill="1" applyBorder="1" applyProtection="1"/>
    <xf numFmtId="0" fontId="0" fillId="0" borderId="0" xfId="0" applyBorder="1" applyProtection="1"/>
    <xf numFmtId="0" fontId="0" fillId="0" borderId="1" xfId="0" applyBorder="1" applyProtection="1"/>
    <xf numFmtId="0" fontId="0" fillId="0" borderId="2" xfId="0" applyBorder="1" applyProtection="1"/>
    <xf numFmtId="0" fontId="7" fillId="0" borderId="0" xfId="0" applyFont="1" applyBorder="1" applyProtection="1"/>
    <xf numFmtId="2" fontId="3" fillId="0" borderId="16" xfId="0" applyNumberFormat="1" applyFont="1" applyBorder="1" applyAlignment="1" applyProtection="1">
      <alignment horizontal="center" vertical="center" wrapText="1"/>
    </xf>
    <xf numFmtId="2" fontId="3" fillId="0" borderId="11" xfId="0" applyNumberFormat="1" applyFont="1" applyBorder="1" applyAlignment="1" applyProtection="1">
      <alignment horizontal="center" vertical="center" wrapText="1"/>
    </xf>
    <xf numFmtId="4" fontId="0" fillId="0" borderId="17" xfId="0" applyNumberFormat="1" applyBorder="1" applyProtection="1"/>
    <xf numFmtId="4" fontId="0" fillId="0" borderId="18" xfId="0" applyNumberFormat="1" applyBorder="1" applyProtection="1"/>
    <xf numFmtId="4" fontId="0" fillId="0" borderId="11" xfId="0" applyNumberFormat="1" applyFill="1" applyBorder="1" applyProtection="1"/>
    <xf numFmtId="4" fontId="0" fillId="0" borderId="14" xfId="0" applyNumberFormat="1" applyBorder="1" applyProtection="1"/>
    <xf numFmtId="4" fontId="0" fillId="0" borderId="12" xfId="0" applyNumberFormat="1" applyBorder="1" applyProtection="1"/>
    <xf numFmtId="0" fontId="3" fillId="0" borderId="1" xfId="0" applyFont="1" applyBorder="1" applyProtection="1"/>
    <xf numFmtId="0" fontId="0" fillId="0" borderId="5" xfId="0" applyBorder="1" applyAlignment="1" applyProtection="1">
      <alignment horizontal="left" vertical="center" wrapText="1"/>
    </xf>
    <xf numFmtId="10" fontId="3" fillId="0" borderId="5" xfId="0" applyNumberFormat="1" applyFont="1" applyFill="1" applyBorder="1" applyAlignment="1" applyProtection="1"/>
    <xf numFmtId="0" fontId="0" fillId="0" borderId="5" xfId="0" applyBorder="1" applyProtection="1"/>
    <xf numFmtId="0" fontId="0" fillId="0" borderId="13" xfId="0" applyBorder="1" applyProtection="1"/>
    <xf numFmtId="4" fontId="4" fillId="0" borderId="11" xfId="0" applyNumberFormat="1" applyFont="1" applyFill="1" applyBorder="1" applyAlignment="1" applyProtection="1">
      <alignment horizontal="right"/>
    </xf>
    <xf numFmtId="3" fontId="3" fillId="0" borderId="0" xfId="0" applyNumberFormat="1" applyFont="1" applyFill="1" applyBorder="1" applyProtection="1"/>
    <xf numFmtId="4" fontId="0" fillId="0" borderId="13" xfId="0" applyNumberFormat="1" applyBorder="1" applyProtection="1"/>
    <xf numFmtId="4" fontId="0" fillId="0" borderId="1" xfId="0" applyNumberFormat="1" applyBorder="1" applyProtection="1"/>
    <xf numFmtId="10" fontId="3" fillId="0" borderId="4" xfId="0" applyNumberFormat="1" applyFont="1" applyFill="1" applyBorder="1" applyAlignment="1" applyProtection="1"/>
    <xf numFmtId="0" fontId="3" fillId="0" borderId="0" xfId="0" applyFont="1" applyBorder="1" applyProtection="1"/>
    <xf numFmtId="4" fontId="4" fillId="0" borderId="0" xfId="0" applyNumberFormat="1" applyFont="1" applyFill="1" applyBorder="1" applyAlignment="1" applyProtection="1">
      <alignment horizontal="right"/>
    </xf>
    <xf numFmtId="2" fontId="1" fillId="0" borderId="0" xfId="0" applyNumberFormat="1" applyFont="1" applyFill="1" applyBorder="1" applyProtection="1"/>
    <xf numFmtId="4" fontId="4" fillId="0" borderId="3" xfId="0" applyNumberFormat="1" applyFont="1" applyFill="1" applyBorder="1" applyAlignment="1" applyProtection="1">
      <alignment horizontal="right"/>
    </xf>
    <xf numFmtId="0" fontId="7" fillId="0" borderId="0" xfId="0" applyFont="1" applyFill="1" applyBorder="1" applyProtection="1"/>
    <xf numFmtId="0" fontId="0" fillId="0" borderId="0" xfId="0" applyFill="1" applyBorder="1" applyProtection="1"/>
    <xf numFmtId="0" fontId="2" fillId="0" borderId="0" xfId="0" applyFont="1" applyFill="1" applyBorder="1" applyProtection="1"/>
    <xf numFmtId="2" fontId="3" fillId="0" borderId="0" xfId="0" applyNumberFormat="1" applyFont="1" applyFill="1" applyBorder="1" applyProtection="1"/>
    <xf numFmtId="2" fontId="3" fillId="0" borderId="1" xfId="0" applyNumberFormat="1" applyFont="1" applyBorder="1" applyAlignment="1" applyProtection="1">
      <alignment horizontal="center" vertical="center" wrapText="1"/>
    </xf>
    <xf numFmtId="2" fontId="3" fillId="0" borderId="5" xfId="0" applyNumberFormat="1" applyFont="1" applyBorder="1" applyAlignment="1" applyProtection="1">
      <alignment horizontal="center" vertical="center" wrapText="1"/>
    </xf>
    <xf numFmtId="2" fontId="3" fillId="0" borderId="13" xfId="0" applyNumberFormat="1" applyFont="1" applyBorder="1" applyAlignment="1" applyProtection="1">
      <alignment horizontal="center" vertical="center" wrapText="1"/>
    </xf>
    <xf numFmtId="0" fontId="3" fillId="0" borderId="18" xfId="0" applyFont="1" applyBorder="1" applyProtection="1"/>
    <xf numFmtId="0" fontId="0" fillId="0" borderId="4" xfId="0" applyBorder="1" applyProtection="1"/>
    <xf numFmtId="4" fontId="0" fillId="0" borderId="5" xfId="0" applyNumberFormat="1" applyBorder="1" applyAlignment="1" applyProtection="1">
      <alignment wrapText="1"/>
    </xf>
    <xf numFmtId="0" fontId="3" fillId="0" borderId="1" xfId="0" applyFont="1" applyBorder="1" applyAlignment="1" applyProtection="1"/>
    <xf numFmtId="0" fontId="0" fillId="0" borderId="5" xfId="0" applyBorder="1" applyAlignment="1" applyProtection="1"/>
    <xf numFmtId="0" fontId="3" fillId="0" borderId="0" xfId="0" applyFont="1" applyFill="1" applyBorder="1" applyProtection="1"/>
    <xf numFmtId="2" fontId="3" fillId="0" borderId="0" xfId="0" applyNumberFormat="1" applyFont="1" applyFill="1" applyBorder="1" applyAlignment="1" applyProtection="1">
      <alignment horizontal="right"/>
    </xf>
    <xf numFmtId="0" fontId="7" fillId="0" borderId="1" xfId="0" applyFont="1" applyBorder="1" applyProtection="1"/>
    <xf numFmtId="0" fontId="0" fillId="0" borderId="3" xfId="0" applyBorder="1" applyProtection="1"/>
    <xf numFmtId="0" fontId="3" fillId="0" borderId="11" xfId="0" applyFont="1" applyBorder="1" applyAlignment="1" applyProtection="1">
      <alignment horizontal="center" vertical="center" wrapText="1"/>
    </xf>
    <xf numFmtId="0" fontId="0" fillId="0" borderId="11" xfId="0" applyBorder="1" applyAlignment="1" applyProtection="1">
      <alignment horizontal="center" vertical="center"/>
    </xf>
    <xf numFmtId="0" fontId="0" fillId="0" borderId="1" xfId="0" applyBorder="1" applyAlignment="1" applyProtection="1">
      <alignment vertical="center"/>
    </xf>
    <xf numFmtId="0" fontId="0" fillId="0" borderId="5" xfId="0" applyBorder="1" applyAlignment="1" applyProtection="1">
      <alignment vertical="center"/>
    </xf>
    <xf numFmtId="0" fontId="0" fillId="0" borderId="3" xfId="0" applyBorder="1" applyAlignment="1" applyProtection="1">
      <alignment vertical="center"/>
    </xf>
    <xf numFmtId="0" fontId="9" fillId="0" borderId="21" xfId="0" applyFont="1" applyBorder="1" applyProtection="1"/>
    <xf numFmtId="0" fontId="9" fillId="0" borderId="22" xfId="0" applyFont="1" applyBorder="1" applyProtection="1"/>
    <xf numFmtId="0" fontId="9" fillId="0" borderId="23" xfId="0" applyFont="1" applyBorder="1" applyProtection="1"/>
    <xf numFmtId="4" fontId="9" fillId="0" borderId="20" xfId="0" applyNumberFormat="1" applyFont="1" applyBorder="1" applyProtection="1"/>
    <xf numFmtId="0" fontId="9" fillId="0" borderId="24" xfId="0" applyFont="1" applyBorder="1" applyProtection="1"/>
    <xf numFmtId="0" fontId="9" fillId="0" borderId="25" xfId="0" applyFont="1" applyBorder="1" applyProtection="1"/>
    <xf numFmtId="0" fontId="9" fillId="0" borderId="26" xfId="0" applyFont="1" applyBorder="1" applyProtection="1"/>
    <xf numFmtId="0" fontId="9" fillId="0" borderId="9" xfId="0" applyFont="1" applyBorder="1" applyProtection="1"/>
    <xf numFmtId="0" fontId="9" fillId="0" borderId="10" xfId="0" applyFont="1" applyBorder="1" applyProtection="1"/>
    <xf numFmtId="0" fontId="3" fillId="2" borderId="6" xfId="0" applyFont="1" applyFill="1" applyBorder="1" applyProtection="1">
      <protection locked="0"/>
    </xf>
    <xf numFmtId="2" fontId="0" fillId="0" borderId="5" xfId="0" applyNumberFormat="1" applyFont="1" applyBorder="1" applyAlignment="1" applyProtection="1">
      <alignment horizontal="center" vertical="center" wrapText="1"/>
    </xf>
    <xf numFmtId="2" fontId="0" fillId="0" borderId="11" xfId="0" applyNumberFormat="1" applyFont="1" applyBorder="1" applyAlignment="1" applyProtection="1">
      <alignment horizontal="center" vertical="center" wrapText="1"/>
    </xf>
    <xf numFmtId="0" fontId="0" fillId="0" borderId="0" xfId="0" applyAlignment="1" applyProtection="1">
      <alignment wrapText="1"/>
      <protection locked="0"/>
    </xf>
    <xf numFmtId="4" fontId="9" fillId="0" borderId="15" xfId="0" applyNumberFormat="1" applyFont="1" applyBorder="1" applyProtection="1"/>
    <xf numFmtId="0" fontId="3" fillId="0" borderId="1" xfId="0" applyFont="1" applyBorder="1" applyAlignment="1" applyProtection="1">
      <alignment horizontal="center" vertical="center"/>
    </xf>
    <xf numFmtId="0" fontId="0" fillId="0" borderId="5" xfId="0" applyBorder="1" applyAlignment="1" applyProtection="1">
      <alignment horizontal="center" vertical="center"/>
    </xf>
    <xf numFmtId="0" fontId="0" fillId="0" borderId="0" xfId="0" applyAlignment="1" applyProtection="1">
      <alignment wrapText="1"/>
      <protection locked="0"/>
    </xf>
    <xf numFmtId="0" fontId="0" fillId="0" borderId="0" xfId="0" applyAlignment="1">
      <alignment wrapText="1"/>
    </xf>
    <xf numFmtId="0" fontId="13" fillId="0" borderId="12" xfId="0" applyFont="1" applyBorder="1" applyAlignment="1" applyProtection="1"/>
    <xf numFmtId="0" fontId="0" fillId="0" borderId="3" xfId="0" applyBorder="1" applyAlignment="1"/>
    <xf numFmtId="0" fontId="0" fillId="0" borderId="14" xfId="0" applyBorder="1" applyAlignment="1"/>
    <xf numFmtId="0" fontId="5" fillId="0" borderId="0" xfId="0" applyFont="1" applyAlignment="1" applyProtection="1">
      <alignment horizontal="left" vertical="top" wrapText="1"/>
    </xf>
    <xf numFmtId="0" fontId="3" fillId="0" borderId="1" xfId="0" applyFont="1" applyBorder="1" applyAlignment="1" applyProtection="1">
      <alignment horizontal="left" vertical="center" wrapText="1"/>
    </xf>
    <xf numFmtId="0" fontId="0" fillId="0" borderId="5" xfId="0" applyBorder="1" applyAlignment="1" applyProtection="1">
      <alignment horizontal="left" vertical="center" wrapText="1"/>
    </xf>
    <xf numFmtId="0" fontId="3" fillId="0" borderId="12" xfId="0" applyFont="1" applyBorder="1" applyAlignment="1" applyProtection="1">
      <alignment horizontal="left" vertical="center" wrapText="1"/>
    </xf>
    <xf numFmtId="0" fontId="0" fillId="0" borderId="3" xfId="0" applyBorder="1" applyAlignment="1" applyProtection="1">
      <alignment horizontal="left" vertical="center" wrapText="1"/>
    </xf>
    <xf numFmtId="0" fontId="7" fillId="0" borderId="0" xfId="0" applyFont="1" applyBorder="1" applyAlignment="1" applyProtection="1">
      <alignment wrapText="1"/>
    </xf>
    <xf numFmtId="0" fontId="0" fillId="0" borderId="0" xfId="0" applyAlignment="1" applyProtection="1">
      <alignment wrapText="1"/>
    </xf>
    <xf numFmtId="0" fontId="7" fillId="0" borderId="4" xfId="0" applyFont="1" applyBorder="1" applyAlignment="1" applyProtection="1">
      <alignment wrapText="1"/>
    </xf>
    <xf numFmtId="0" fontId="0" fillId="0" borderId="13" xfId="0" applyBorder="1" applyAlignment="1" applyProtection="1">
      <alignment horizontal="center" vertical="center"/>
    </xf>
    <xf numFmtId="0" fontId="3" fillId="0" borderId="5" xfId="0" applyFont="1" applyBorder="1" applyAlignment="1" applyProtection="1">
      <alignment horizontal="left" vertical="center" wrapText="1"/>
    </xf>
    <xf numFmtId="0" fontId="3" fillId="0" borderId="3" xfId="0" applyFont="1" applyBorder="1" applyAlignment="1" applyProtection="1">
      <alignment horizontal="left" vertical="center" wrapText="1"/>
    </xf>
  </cellXfs>
  <cellStyles count="2">
    <cellStyle name="Normální" xfId="0" builtinId="0"/>
    <cellStyle name="normální_Sumář-vyhodnocení_tabulka č.4z přílohy 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tabSelected="1" topLeftCell="A61" zoomScaleNormal="100" workbookViewId="0">
      <selection activeCell="F57" sqref="F57"/>
    </sheetView>
  </sheetViews>
  <sheetFormatPr defaultRowHeight="12.75" x14ac:dyDescent="0.2"/>
  <cols>
    <col min="1" max="1" width="27.42578125" style="1" customWidth="1"/>
    <col min="2" max="4" width="9.140625" style="1"/>
    <col min="5" max="5" width="42.7109375" style="1" customWidth="1"/>
    <col min="6" max="6" width="16" style="1" customWidth="1"/>
    <col min="7" max="7" width="16.140625" style="1" customWidth="1"/>
    <col min="8" max="8" width="21.7109375" style="1" customWidth="1"/>
    <col min="9" max="15" width="13.140625" style="1" customWidth="1"/>
    <col min="16" max="16" width="11.140625" style="1" bestFit="1" customWidth="1"/>
    <col min="17" max="17" width="4.7109375" style="1" customWidth="1"/>
    <col min="18" max="19" width="11.140625" style="1" customWidth="1"/>
    <col min="20" max="20" width="3" style="1" customWidth="1"/>
    <col min="21" max="21" width="4" style="1" customWidth="1"/>
    <col min="22" max="16384" width="9.140625" style="1"/>
  </cols>
  <sheetData>
    <row r="1" spans="1:19" x14ac:dyDescent="0.2">
      <c r="A1" s="19"/>
      <c r="B1" s="19"/>
      <c r="C1" s="19"/>
      <c r="D1" s="19"/>
      <c r="E1" s="19"/>
      <c r="F1" s="19"/>
      <c r="G1" s="19"/>
      <c r="H1" s="19"/>
      <c r="I1" s="19"/>
      <c r="R1" s="2"/>
    </row>
    <row r="2" spans="1:19" ht="15.75" x14ac:dyDescent="0.25">
      <c r="A2" s="20" t="s">
        <v>12</v>
      </c>
      <c r="B2" s="19"/>
      <c r="C2" s="21"/>
      <c r="D2" s="19"/>
      <c r="E2" s="19"/>
      <c r="F2" s="19"/>
      <c r="G2" s="19"/>
      <c r="H2" s="19"/>
      <c r="I2" s="19"/>
      <c r="R2" s="2"/>
    </row>
    <row r="3" spans="1:19" ht="18" customHeight="1" x14ac:dyDescent="0.2">
      <c r="A3" s="91"/>
      <c r="B3" s="91"/>
      <c r="C3" s="91"/>
      <c r="D3" s="91"/>
      <c r="E3" s="91"/>
      <c r="F3" s="91"/>
      <c r="G3" s="22"/>
      <c r="H3" s="22"/>
      <c r="I3" s="22"/>
      <c r="J3" s="3"/>
      <c r="K3" s="3"/>
      <c r="L3" s="3"/>
      <c r="M3" s="3"/>
      <c r="N3" s="3"/>
      <c r="O3" s="3"/>
      <c r="R3" s="2"/>
    </row>
    <row r="4" spans="1:19" ht="15.75" customHeight="1" x14ac:dyDescent="0.2">
      <c r="A4" s="19"/>
      <c r="B4" s="19"/>
      <c r="C4" s="19"/>
      <c r="D4" s="19"/>
      <c r="E4" s="19"/>
      <c r="F4" s="19"/>
      <c r="G4" s="19"/>
      <c r="H4" s="19"/>
      <c r="I4" s="23"/>
      <c r="J4" s="4"/>
      <c r="K4" s="4"/>
      <c r="L4" s="4"/>
      <c r="M4" s="5"/>
      <c r="N4" s="5"/>
      <c r="O4" s="5"/>
      <c r="P4" s="5"/>
      <c r="Q4" s="5"/>
      <c r="R4" s="2"/>
      <c r="S4" s="5"/>
    </row>
    <row r="5" spans="1:19" ht="13.5" thickBot="1" x14ac:dyDescent="0.25">
      <c r="A5" s="24"/>
      <c r="B5" s="24"/>
      <c r="C5" s="24"/>
      <c r="D5" s="24"/>
      <c r="E5" s="24"/>
      <c r="F5" s="24"/>
      <c r="G5" s="24"/>
      <c r="H5" s="24"/>
      <c r="I5" s="23"/>
      <c r="J5" s="4"/>
      <c r="K5" s="4"/>
      <c r="L5" s="4"/>
      <c r="M5" s="5"/>
      <c r="N5" s="5"/>
      <c r="O5" s="5"/>
      <c r="P5" s="5"/>
      <c r="Q5" s="5"/>
      <c r="R5" s="2"/>
      <c r="S5" s="5"/>
    </row>
    <row r="6" spans="1:19" ht="14.25" thickTop="1" thickBot="1" x14ac:dyDescent="0.25">
      <c r="A6" s="25" t="s">
        <v>0</v>
      </c>
      <c r="B6" s="79"/>
      <c r="C6" s="10"/>
      <c r="D6" s="10"/>
      <c r="E6" s="10"/>
      <c r="F6" s="11"/>
      <c r="G6" s="24"/>
      <c r="H6" s="24"/>
      <c r="I6" s="23"/>
      <c r="J6" s="4"/>
      <c r="K6" s="4"/>
      <c r="L6" s="4"/>
      <c r="M6" s="5"/>
      <c r="N6" s="5"/>
      <c r="O6" s="5"/>
      <c r="P6" s="5"/>
      <c r="Q6" s="5"/>
      <c r="R6" s="2"/>
      <c r="S6" s="5"/>
    </row>
    <row r="7" spans="1:19" ht="13.5" thickTop="1" x14ac:dyDescent="0.2">
      <c r="A7" s="24"/>
      <c r="B7" s="24"/>
      <c r="C7" s="24"/>
      <c r="D7" s="24"/>
      <c r="E7" s="24"/>
      <c r="F7" s="26"/>
      <c r="G7" s="24"/>
      <c r="H7" s="24"/>
      <c r="I7" s="23"/>
      <c r="J7" s="4"/>
      <c r="K7" s="4"/>
      <c r="L7" s="4"/>
      <c r="M7" s="5"/>
      <c r="N7" s="5"/>
      <c r="O7" s="5"/>
      <c r="P7" s="5"/>
      <c r="Q7" s="5"/>
      <c r="R7" s="2"/>
      <c r="S7" s="5"/>
    </row>
    <row r="8" spans="1:19" ht="15" x14ac:dyDescent="0.25">
      <c r="A8" s="27" t="s">
        <v>41</v>
      </c>
      <c r="B8" s="24"/>
      <c r="C8" s="24"/>
      <c r="D8" s="24"/>
      <c r="E8" s="24"/>
      <c r="F8" s="24"/>
      <c r="G8" s="24"/>
      <c r="H8" s="24"/>
      <c r="I8" s="23"/>
      <c r="J8" s="4"/>
      <c r="K8" s="4"/>
      <c r="L8" s="4"/>
      <c r="M8" s="5"/>
      <c r="N8" s="5"/>
      <c r="O8" s="5"/>
      <c r="P8" s="5"/>
      <c r="Q8" s="5"/>
      <c r="R8" s="2"/>
      <c r="S8" s="5"/>
    </row>
    <row r="9" spans="1:19" ht="15" x14ac:dyDescent="0.25">
      <c r="A9" s="27"/>
      <c r="B9" s="24"/>
      <c r="C9" s="24"/>
      <c r="D9" s="24"/>
      <c r="E9" s="24"/>
      <c r="F9" s="24"/>
      <c r="G9" s="24"/>
      <c r="H9" s="24"/>
      <c r="I9" s="23"/>
      <c r="J9" s="4"/>
      <c r="K9" s="4"/>
      <c r="L9" s="4"/>
      <c r="M9" s="5"/>
      <c r="N9" s="5"/>
      <c r="O9" s="5"/>
      <c r="P9" s="5"/>
      <c r="Q9" s="5"/>
      <c r="R9" s="2"/>
      <c r="S9" s="5"/>
    </row>
    <row r="10" spans="1:19" ht="15" x14ac:dyDescent="0.25">
      <c r="A10" s="27"/>
      <c r="B10" s="24"/>
      <c r="C10" s="24"/>
      <c r="D10" s="24"/>
      <c r="E10" s="24"/>
      <c r="F10" s="24"/>
      <c r="G10" s="24"/>
      <c r="H10" s="24"/>
      <c r="I10" s="23"/>
      <c r="J10" s="4"/>
      <c r="K10" s="4"/>
      <c r="L10" s="4"/>
      <c r="M10" s="5"/>
      <c r="N10" s="5"/>
      <c r="O10" s="5"/>
      <c r="P10" s="5"/>
      <c r="Q10" s="5"/>
      <c r="R10" s="2"/>
      <c r="S10" s="5"/>
    </row>
    <row r="11" spans="1:19" ht="45.75" customHeight="1" x14ac:dyDescent="0.25">
      <c r="A11" s="98" t="s">
        <v>37</v>
      </c>
      <c r="B11" s="98"/>
      <c r="C11" s="98"/>
      <c r="D11" s="98"/>
      <c r="E11" s="98"/>
      <c r="F11" s="98"/>
      <c r="G11" s="24"/>
      <c r="H11" s="24"/>
      <c r="I11" s="23"/>
      <c r="J11" s="4"/>
      <c r="K11" s="4"/>
      <c r="L11" s="4"/>
      <c r="M11" s="5"/>
      <c r="N11" s="5"/>
      <c r="O11" s="5"/>
      <c r="P11" s="5"/>
      <c r="Q11" s="5"/>
      <c r="R11" s="2"/>
      <c r="S11" s="5"/>
    </row>
    <row r="12" spans="1:19" ht="38.25" x14ac:dyDescent="0.2">
      <c r="A12" s="84" t="s">
        <v>5</v>
      </c>
      <c r="B12" s="85"/>
      <c r="C12" s="85"/>
      <c r="D12" s="85"/>
      <c r="E12" s="99"/>
      <c r="F12" s="28" t="s">
        <v>3</v>
      </c>
      <c r="G12" s="29" t="s">
        <v>6</v>
      </c>
      <c r="H12" s="81" t="s">
        <v>55</v>
      </c>
      <c r="I12" s="29" t="s">
        <v>7</v>
      </c>
    </row>
    <row r="13" spans="1:19" ht="27" customHeight="1" x14ac:dyDescent="0.2">
      <c r="A13" s="92" t="s">
        <v>42</v>
      </c>
      <c r="B13" s="93"/>
      <c r="C13" s="93"/>
      <c r="D13" s="93"/>
      <c r="E13" s="93"/>
      <c r="F13" s="17"/>
      <c r="G13" s="30">
        <v>5000000</v>
      </c>
      <c r="H13" s="31">
        <v>1</v>
      </c>
      <c r="I13" s="32">
        <f>F13*G13*H13</f>
        <v>0</v>
      </c>
      <c r="J13" s="5"/>
      <c r="K13" s="5"/>
      <c r="L13" s="2"/>
      <c r="M13" s="5"/>
    </row>
    <row r="14" spans="1:19" ht="26.25" customHeight="1" x14ac:dyDescent="0.2">
      <c r="A14" s="94" t="s">
        <v>43</v>
      </c>
      <c r="B14" s="95"/>
      <c r="C14" s="95"/>
      <c r="D14" s="95"/>
      <c r="E14" s="95"/>
      <c r="F14" s="17"/>
      <c r="G14" s="33">
        <v>250000</v>
      </c>
      <c r="H14" s="34">
        <v>4</v>
      </c>
      <c r="I14" s="32">
        <f>F14*G14*H14</f>
        <v>0</v>
      </c>
      <c r="J14" s="5"/>
      <c r="K14" s="5"/>
      <c r="L14" s="2"/>
      <c r="M14" s="5"/>
    </row>
    <row r="15" spans="1:19" ht="18" customHeight="1" x14ac:dyDescent="0.2">
      <c r="A15" s="35" t="s">
        <v>7</v>
      </c>
      <c r="B15" s="36"/>
      <c r="C15" s="36"/>
      <c r="D15" s="36"/>
      <c r="E15" s="36"/>
      <c r="F15" s="37"/>
      <c r="G15" s="38"/>
      <c r="H15" s="39"/>
      <c r="I15" s="40">
        <f>SUM(I13:I14)</f>
        <v>0</v>
      </c>
      <c r="J15" s="5"/>
      <c r="K15" s="5"/>
      <c r="L15" s="2"/>
      <c r="M15" s="5"/>
    </row>
    <row r="16" spans="1:19" x14ac:dyDescent="0.2">
      <c r="A16" s="24"/>
      <c r="B16" s="24"/>
      <c r="C16" s="24"/>
      <c r="D16" s="24"/>
      <c r="E16" s="24"/>
      <c r="F16" s="41"/>
      <c r="G16" s="41"/>
      <c r="H16" s="41"/>
      <c r="I16" s="24"/>
      <c r="J16" s="6"/>
      <c r="K16" s="6"/>
      <c r="L16" s="6"/>
      <c r="M16" s="6"/>
      <c r="N16" s="6"/>
      <c r="O16" s="6"/>
      <c r="P16" s="5"/>
      <c r="Q16" s="5"/>
      <c r="R16" s="2"/>
      <c r="S16" s="5"/>
    </row>
    <row r="17" spans="1:19" ht="77.25" customHeight="1" x14ac:dyDescent="0.25">
      <c r="A17" s="96" t="s">
        <v>35</v>
      </c>
      <c r="B17" s="97"/>
      <c r="C17" s="97"/>
      <c r="D17" s="97"/>
      <c r="E17" s="97"/>
      <c r="F17" s="97"/>
      <c r="G17" s="24"/>
      <c r="H17" s="24"/>
      <c r="I17" s="23"/>
      <c r="J17" s="4"/>
      <c r="K17" s="4"/>
      <c r="L17" s="4"/>
      <c r="M17" s="5"/>
      <c r="N17" s="5"/>
      <c r="O17" s="5"/>
      <c r="P17" s="5"/>
      <c r="Q17" s="5"/>
      <c r="R17" s="2"/>
      <c r="S17" s="5"/>
    </row>
    <row r="18" spans="1:19" ht="38.25" x14ac:dyDescent="0.2">
      <c r="A18" s="84" t="s">
        <v>5</v>
      </c>
      <c r="B18" s="85"/>
      <c r="C18" s="85"/>
      <c r="D18" s="85"/>
      <c r="E18" s="99"/>
      <c r="F18" s="28" t="s">
        <v>3</v>
      </c>
      <c r="G18" s="29" t="s">
        <v>6</v>
      </c>
      <c r="H18" s="81" t="s">
        <v>56</v>
      </c>
      <c r="I18" s="29" t="s">
        <v>7</v>
      </c>
    </row>
    <row r="19" spans="1:19" ht="27" customHeight="1" x14ac:dyDescent="0.2">
      <c r="A19" s="92" t="s">
        <v>42</v>
      </c>
      <c r="B19" s="100"/>
      <c r="C19" s="100"/>
      <c r="D19" s="100"/>
      <c r="E19" s="100"/>
      <c r="F19" s="17"/>
      <c r="G19" s="42">
        <v>2000000</v>
      </c>
      <c r="H19" s="43">
        <v>1</v>
      </c>
      <c r="I19" s="32">
        <f>F19*G19*H19</f>
        <v>0</v>
      </c>
      <c r="J19" s="5"/>
      <c r="K19" s="5"/>
      <c r="L19" s="2"/>
      <c r="M19" s="5"/>
    </row>
    <row r="20" spans="1:19" ht="26.25" customHeight="1" x14ac:dyDescent="0.2">
      <c r="A20" s="94" t="s">
        <v>43</v>
      </c>
      <c r="B20" s="101"/>
      <c r="C20" s="101"/>
      <c r="D20" s="101"/>
      <c r="E20" s="101"/>
      <c r="F20" s="17"/>
      <c r="G20" s="33">
        <v>250000</v>
      </c>
      <c r="H20" s="34">
        <v>4</v>
      </c>
      <c r="I20" s="32">
        <f>F20*G20*H20</f>
        <v>0</v>
      </c>
      <c r="J20" s="5"/>
      <c r="K20" s="5"/>
      <c r="L20" s="2"/>
      <c r="M20" s="5"/>
    </row>
    <row r="21" spans="1:19" ht="18" customHeight="1" x14ac:dyDescent="0.2">
      <c r="A21" s="35" t="s">
        <v>7</v>
      </c>
      <c r="B21" s="36"/>
      <c r="C21" s="36"/>
      <c r="D21" s="36"/>
      <c r="E21" s="36"/>
      <c r="F21" s="37"/>
      <c r="G21" s="38"/>
      <c r="H21" s="39"/>
      <c r="I21" s="40">
        <f>SUM(I19:I20)</f>
        <v>0</v>
      </c>
      <c r="J21" s="5"/>
      <c r="K21" s="5"/>
      <c r="L21" s="2"/>
      <c r="M21" s="5"/>
    </row>
    <row r="22" spans="1:19" x14ac:dyDescent="0.2">
      <c r="A22" s="24"/>
      <c r="B22" s="24"/>
      <c r="C22" s="24"/>
      <c r="D22" s="24"/>
      <c r="E22" s="24"/>
      <c r="F22" s="41"/>
      <c r="G22" s="41"/>
      <c r="H22" s="41"/>
      <c r="I22" s="24"/>
      <c r="J22" s="6"/>
      <c r="K22" s="6"/>
      <c r="L22" s="6"/>
      <c r="M22" s="6"/>
      <c r="N22" s="6"/>
      <c r="O22" s="6"/>
      <c r="P22" s="5"/>
      <c r="Q22" s="5"/>
      <c r="R22" s="2"/>
      <c r="S22" s="5"/>
    </row>
    <row r="23" spans="1:19" ht="64.5" customHeight="1" x14ac:dyDescent="0.25">
      <c r="A23" s="96" t="s">
        <v>36</v>
      </c>
      <c r="B23" s="97"/>
      <c r="C23" s="97"/>
      <c r="D23" s="97"/>
      <c r="E23" s="97"/>
      <c r="F23" s="97"/>
      <c r="G23" s="24"/>
      <c r="H23" s="24"/>
      <c r="I23" s="23"/>
      <c r="J23" s="4"/>
      <c r="K23" s="4"/>
      <c r="L23" s="4"/>
      <c r="M23" s="5"/>
      <c r="N23" s="5"/>
      <c r="O23" s="5"/>
      <c r="P23" s="5"/>
      <c r="Q23" s="5"/>
      <c r="R23" s="2"/>
      <c r="S23" s="5"/>
    </row>
    <row r="24" spans="1:19" ht="38.25" x14ac:dyDescent="0.2">
      <c r="A24" s="84" t="s">
        <v>5</v>
      </c>
      <c r="B24" s="85"/>
      <c r="C24" s="85"/>
      <c r="D24" s="85"/>
      <c r="E24" s="99"/>
      <c r="F24" s="28" t="s">
        <v>3</v>
      </c>
      <c r="G24" s="29" t="s">
        <v>6</v>
      </c>
      <c r="H24" s="81" t="s">
        <v>56</v>
      </c>
      <c r="I24" s="29" t="s">
        <v>7</v>
      </c>
    </row>
    <row r="25" spans="1:19" ht="27" customHeight="1" x14ac:dyDescent="0.2">
      <c r="A25" s="92" t="s">
        <v>44</v>
      </c>
      <c r="B25" s="93"/>
      <c r="C25" s="93"/>
      <c r="D25" s="93"/>
      <c r="E25" s="93"/>
      <c r="F25" s="17"/>
      <c r="G25" s="42">
        <v>5000000</v>
      </c>
      <c r="H25" s="43">
        <v>1</v>
      </c>
      <c r="I25" s="32">
        <f>F25*G25*H25</f>
        <v>0</v>
      </c>
      <c r="J25" s="5"/>
      <c r="K25" s="5"/>
      <c r="L25" s="2"/>
      <c r="M25" s="5"/>
    </row>
    <row r="26" spans="1:19" ht="26.25" customHeight="1" x14ac:dyDescent="0.2">
      <c r="A26" s="92" t="s">
        <v>45</v>
      </c>
      <c r="B26" s="93"/>
      <c r="C26" s="93"/>
      <c r="D26" s="93"/>
      <c r="E26" s="93"/>
      <c r="F26" s="17"/>
      <c r="G26" s="42">
        <v>250000</v>
      </c>
      <c r="H26" s="43">
        <v>4</v>
      </c>
      <c r="I26" s="32">
        <f>F26*G26*H26</f>
        <v>0</v>
      </c>
      <c r="J26" s="5"/>
      <c r="K26" s="5"/>
      <c r="L26" s="2"/>
      <c r="M26" s="5"/>
    </row>
    <row r="27" spans="1:19" ht="18" customHeight="1" x14ac:dyDescent="0.2">
      <c r="A27" s="35" t="s">
        <v>7</v>
      </c>
      <c r="B27" s="36"/>
      <c r="C27" s="36"/>
      <c r="D27" s="36"/>
      <c r="E27" s="36"/>
      <c r="F27" s="44"/>
      <c r="G27" s="38"/>
      <c r="H27" s="39"/>
      <c r="I27" s="40">
        <f>SUM(I25:I26)</f>
        <v>0</v>
      </c>
      <c r="J27" s="5"/>
      <c r="K27" s="5"/>
      <c r="L27" s="2"/>
      <c r="M27" s="5"/>
    </row>
    <row r="28" spans="1:19" x14ac:dyDescent="0.2">
      <c r="A28" s="45"/>
      <c r="B28" s="24"/>
      <c r="C28" s="24"/>
      <c r="D28" s="24"/>
      <c r="E28" s="24"/>
      <c r="F28" s="24"/>
      <c r="G28" s="24"/>
      <c r="H28" s="24"/>
      <c r="I28" s="46"/>
      <c r="J28" s="7"/>
      <c r="K28" s="7"/>
      <c r="L28" s="7"/>
      <c r="M28" s="7"/>
      <c r="N28" s="7"/>
      <c r="O28" s="7"/>
      <c r="P28" s="5"/>
      <c r="Q28" s="5"/>
      <c r="R28" s="2"/>
      <c r="S28" s="5"/>
    </row>
    <row r="29" spans="1:19" ht="42" customHeight="1" x14ac:dyDescent="0.25">
      <c r="A29" s="96" t="s">
        <v>33</v>
      </c>
      <c r="B29" s="97"/>
      <c r="C29" s="97"/>
      <c r="D29" s="97"/>
      <c r="E29" s="97"/>
      <c r="F29" s="97"/>
      <c r="G29" s="24"/>
      <c r="H29" s="24"/>
      <c r="I29" s="23"/>
      <c r="J29" s="4"/>
      <c r="K29" s="4"/>
      <c r="L29" s="4"/>
      <c r="M29" s="5"/>
      <c r="N29" s="5"/>
      <c r="O29" s="5"/>
      <c r="P29" s="5"/>
      <c r="Q29" s="5"/>
      <c r="R29" s="2"/>
      <c r="S29" s="5"/>
    </row>
    <row r="30" spans="1:19" ht="38.25" x14ac:dyDescent="0.2">
      <c r="A30" s="84" t="s">
        <v>5</v>
      </c>
      <c r="B30" s="85"/>
      <c r="C30" s="85"/>
      <c r="D30" s="85"/>
      <c r="E30" s="85"/>
      <c r="F30" s="29" t="s">
        <v>3</v>
      </c>
      <c r="G30" s="29" t="s">
        <v>6</v>
      </c>
      <c r="H30" s="81" t="s">
        <v>56</v>
      </c>
      <c r="I30" s="29" t="s">
        <v>7</v>
      </c>
    </row>
    <row r="31" spans="1:19" ht="27" customHeight="1" x14ac:dyDescent="0.2">
      <c r="A31" s="92" t="s">
        <v>42</v>
      </c>
      <c r="B31" s="93"/>
      <c r="C31" s="93"/>
      <c r="D31" s="93"/>
      <c r="E31" s="93"/>
      <c r="F31" s="17"/>
      <c r="G31" s="42">
        <v>5000000</v>
      </c>
      <c r="H31" s="43">
        <v>1</v>
      </c>
      <c r="I31" s="32">
        <f>F31*G31*H31</f>
        <v>0</v>
      </c>
      <c r="J31" s="5"/>
      <c r="K31" s="5"/>
      <c r="L31" s="2"/>
      <c r="M31" s="5"/>
    </row>
    <row r="32" spans="1:19" ht="26.25" customHeight="1" x14ac:dyDescent="0.2">
      <c r="A32" s="92" t="s">
        <v>43</v>
      </c>
      <c r="B32" s="93"/>
      <c r="C32" s="93"/>
      <c r="D32" s="93"/>
      <c r="E32" s="93"/>
      <c r="F32" s="17"/>
      <c r="G32" s="42">
        <v>250000</v>
      </c>
      <c r="H32" s="43">
        <v>4</v>
      </c>
      <c r="I32" s="32">
        <f>F32*G32*H32</f>
        <v>0</v>
      </c>
      <c r="J32" s="5"/>
      <c r="K32" s="5"/>
      <c r="L32" s="2"/>
      <c r="M32" s="5"/>
    </row>
    <row r="33" spans="1:19" ht="18" customHeight="1" x14ac:dyDescent="0.2">
      <c r="A33" s="35" t="s">
        <v>7</v>
      </c>
      <c r="B33" s="36"/>
      <c r="C33" s="36"/>
      <c r="D33" s="36"/>
      <c r="E33" s="36"/>
      <c r="F33" s="44"/>
      <c r="G33" s="38"/>
      <c r="H33" s="39"/>
      <c r="I33" s="40">
        <f>SUM(I31:I32)</f>
        <v>0</v>
      </c>
      <c r="J33" s="5"/>
      <c r="K33" s="5"/>
      <c r="L33" s="2"/>
      <c r="M33" s="5"/>
    </row>
    <row r="34" spans="1:19" x14ac:dyDescent="0.2">
      <c r="A34" s="24"/>
      <c r="B34" s="24"/>
      <c r="C34" s="24"/>
      <c r="D34" s="24"/>
      <c r="E34" s="24"/>
      <c r="F34" s="47"/>
      <c r="G34" s="47"/>
      <c r="H34" s="41"/>
      <c r="I34" s="48"/>
      <c r="J34" s="8"/>
      <c r="K34" s="8"/>
      <c r="L34" s="8"/>
      <c r="M34" s="8"/>
      <c r="N34" s="8"/>
      <c r="O34" s="8"/>
      <c r="P34" s="5"/>
      <c r="Q34" s="5"/>
      <c r="R34" s="2"/>
      <c r="S34" s="5"/>
    </row>
    <row r="35" spans="1:19" ht="15" x14ac:dyDescent="0.25">
      <c r="A35" s="49" t="s">
        <v>11</v>
      </c>
      <c r="B35" s="50"/>
      <c r="C35" s="50"/>
      <c r="D35" s="50"/>
      <c r="E35" s="50"/>
      <c r="F35" s="51"/>
      <c r="G35" s="52"/>
      <c r="H35" s="52"/>
      <c r="I35" s="19"/>
      <c r="P35" s="5"/>
      <c r="Q35" s="5"/>
      <c r="R35" s="2"/>
      <c r="S35" s="5"/>
    </row>
    <row r="36" spans="1:19" ht="15" x14ac:dyDescent="0.25">
      <c r="A36" s="27"/>
      <c r="B36" s="50"/>
      <c r="C36" s="50"/>
      <c r="D36" s="50"/>
      <c r="E36" s="50"/>
      <c r="F36" s="51"/>
      <c r="G36" s="52"/>
      <c r="H36" s="52"/>
      <c r="I36" s="19"/>
      <c r="P36" s="5"/>
      <c r="Q36" s="5"/>
      <c r="R36" s="2"/>
      <c r="S36" s="5"/>
    </row>
    <row r="37" spans="1:19" ht="42" customHeight="1" x14ac:dyDescent="0.2">
      <c r="A37" s="53"/>
      <c r="B37" s="54"/>
      <c r="C37" s="54"/>
      <c r="D37" s="54"/>
      <c r="E37" s="55"/>
      <c r="F37" s="29" t="s">
        <v>63</v>
      </c>
      <c r="G37" s="54"/>
      <c r="H37" s="80" t="s">
        <v>57</v>
      </c>
      <c r="I37" s="29" t="s">
        <v>7</v>
      </c>
      <c r="P37" s="5"/>
      <c r="Q37" s="5"/>
      <c r="R37" s="2"/>
      <c r="S37" s="5"/>
    </row>
    <row r="38" spans="1:19" ht="18" customHeight="1" x14ac:dyDescent="0.2">
      <c r="A38" s="56" t="s">
        <v>30</v>
      </c>
      <c r="B38" s="57"/>
      <c r="C38" s="57"/>
      <c r="D38" s="57"/>
      <c r="E38" s="57"/>
      <c r="F38" s="15"/>
      <c r="G38" s="16"/>
      <c r="H38" s="58">
        <v>300</v>
      </c>
      <c r="I38" s="32">
        <f>F38*H38</f>
        <v>0</v>
      </c>
      <c r="N38" s="5"/>
      <c r="O38" s="5"/>
      <c r="P38" s="2"/>
      <c r="Q38" s="5"/>
    </row>
    <row r="39" spans="1:19" ht="18" customHeight="1" x14ac:dyDescent="0.2">
      <c r="A39" s="35" t="s">
        <v>29</v>
      </c>
      <c r="B39" s="38"/>
      <c r="C39" s="38"/>
      <c r="D39" s="38"/>
      <c r="E39" s="38"/>
      <c r="F39" s="15"/>
      <c r="G39" s="58"/>
      <c r="H39" s="58">
        <v>100</v>
      </c>
      <c r="I39" s="32">
        <f t="shared" ref="I39:I50" si="0">F39*H39</f>
        <v>0</v>
      </c>
      <c r="N39" s="5"/>
      <c r="O39" s="5"/>
      <c r="P39" s="2"/>
      <c r="Q39" s="5"/>
    </row>
    <row r="40" spans="1:19" ht="18" customHeight="1" x14ac:dyDescent="0.2">
      <c r="A40" s="35" t="s">
        <v>4</v>
      </c>
      <c r="B40" s="38"/>
      <c r="C40" s="38"/>
      <c r="D40" s="38"/>
      <c r="E40" s="38"/>
      <c r="F40" s="15"/>
      <c r="G40" s="58"/>
      <c r="H40" s="58">
        <v>20</v>
      </c>
      <c r="I40" s="32">
        <f t="shared" si="0"/>
        <v>0</v>
      </c>
      <c r="N40" s="5"/>
      <c r="O40" s="5"/>
      <c r="P40" s="2"/>
      <c r="Q40" s="5"/>
    </row>
    <row r="41" spans="1:19" ht="18" customHeight="1" x14ac:dyDescent="0.2">
      <c r="A41" s="35" t="s">
        <v>34</v>
      </c>
      <c r="B41" s="38"/>
      <c r="C41" s="38"/>
      <c r="D41" s="38"/>
      <c r="E41" s="38"/>
      <c r="F41" s="15"/>
      <c r="G41" s="58"/>
      <c r="H41" s="58">
        <v>300</v>
      </c>
      <c r="I41" s="32">
        <f t="shared" si="0"/>
        <v>0</v>
      </c>
      <c r="N41" s="5"/>
      <c r="O41" s="5"/>
      <c r="P41" s="2"/>
      <c r="Q41" s="5"/>
    </row>
    <row r="42" spans="1:19" ht="18" customHeight="1" x14ac:dyDescent="0.2">
      <c r="A42" s="35" t="s">
        <v>39</v>
      </c>
      <c r="B42" s="38"/>
      <c r="C42" s="38"/>
      <c r="D42" s="38"/>
      <c r="E42" s="38"/>
      <c r="F42" s="15"/>
      <c r="G42" s="58"/>
      <c r="H42" s="58">
        <v>220</v>
      </c>
      <c r="I42" s="32">
        <f t="shared" si="0"/>
        <v>0</v>
      </c>
      <c r="N42" s="5"/>
      <c r="O42" s="5"/>
      <c r="P42" s="2"/>
      <c r="Q42" s="5"/>
    </row>
    <row r="43" spans="1:19" ht="18" customHeight="1" x14ac:dyDescent="0.2">
      <c r="A43" s="59" t="s">
        <v>38</v>
      </c>
      <c r="B43" s="60"/>
      <c r="C43" s="60"/>
      <c r="D43" s="60"/>
      <c r="E43" s="60"/>
      <c r="F43" s="15"/>
      <c r="G43" s="58"/>
      <c r="H43" s="58">
        <v>50</v>
      </c>
      <c r="I43" s="32">
        <f t="shared" si="0"/>
        <v>0</v>
      </c>
      <c r="N43" s="5"/>
      <c r="O43" s="5"/>
      <c r="P43" s="2"/>
      <c r="Q43" s="5"/>
    </row>
    <row r="44" spans="1:19" ht="18" customHeight="1" x14ac:dyDescent="0.2">
      <c r="A44" s="35" t="s">
        <v>40</v>
      </c>
      <c r="B44" s="38"/>
      <c r="C44" s="38"/>
      <c r="D44" s="38"/>
      <c r="E44" s="38"/>
      <c r="F44" s="15"/>
      <c r="G44" s="58"/>
      <c r="H44" s="58">
        <v>20</v>
      </c>
      <c r="I44" s="32">
        <f t="shared" si="0"/>
        <v>0</v>
      </c>
      <c r="N44" s="5"/>
      <c r="O44" s="5"/>
      <c r="P44" s="2"/>
      <c r="Q44" s="5"/>
    </row>
    <row r="45" spans="1:19" ht="18" customHeight="1" x14ac:dyDescent="0.2">
      <c r="A45" s="35" t="s">
        <v>1</v>
      </c>
      <c r="B45" s="38"/>
      <c r="C45" s="38"/>
      <c r="D45" s="38"/>
      <c r="E45" s="38"/>
      <c r="F45" s="15"/>
      <c r="G45" s="58"/>
      <c r="H45" s="58">
        <v>100</v>
      </c>
      <c r="I45" s="32">
        <f t="shared" si="0"/>
        <v>0</v>
      </c>
      <c r="N45" s="5"/>
      <c r="O45" s="5"/>
      <c r="P45" s="2"/>
      <c r="Q45" s="5"/>
    </row>
    <row r="46" spans="1:19" ht="18" customHeight="1" x14ac:dyDescent="0.2">
      <c r="A46" s="35" t="s">
        <v>2</v>
      </c>
      <c r="B46" s="38"/>
      <c r="C46" s="38"/>
      <c r="D46" s="38"/>
      <c r="E46" s="38"/>
      <c r="F46" s="15"/>
      <c r="G46" s="58"/>
      <c r="H46" s="58">
        <v>50</v>
      </c>
      <c r="I46" s="32">
        <f t="shared" si="0"/>
        <v>0</v>
      </c>
      <c r="N46" s="5"/>
      <c r="O46" s="5"/>
      <c r="P46" s="2"/>
      <c r="Q46" s="5"/>
    </row>
    <row r="47" spans="1:19" ht="18" customHeight="1" x14ac:dyDescent="0.2">
      <c r="A47" s="35" t="s">
        <v>8</v>
      </c>
      <c r="B47" s="38"/>
      <c r="C47" s="38"/>
      <c r="D47" s="38"/>
      <c r="E47" s="38"/>
      <c r="F47" s="15"/>
      <c r="G47" s="58"/>
      <c r="H47" s="58">
        <v>150</v>
      </c>
      <c r="I47" s="32">
        <f t="shared" si="0"/>
        <v>0</v>
      </c>
      <c r="N47" s="5"/>
      <c r="O47" s="5"/>
      <c r="P47" s="2"/>
      <c r="Q47" s="5"/>
    </row>
    <row r="48" spans="1:19" ht="18" customHeight="1" x14ac:dyDescent="0.2">
      <c r="A48" s="35" t="s">
        <v>31</v>
      </c>
      <c r="B48" s="38"/>
      <c r="C48" s="38"/>
      <c r="D48" s="38"/>
      <c r="E48" s="38"/>
      <c r="F48" s="15"/>
      <c r="G48" s="58"/>
      <c r="H48" s="58">
        <v>100</v>
      </c>
      <c r="I48" s="32">
        <f t="shared" si="0"/>
        <v>0</v>
      </c>
      <c r="N48" s="5"/>
      <c r="O48" s="5"/>
      <c r="P48" s="2"/>
      <c r="Q48" s="5"/>
    </row>
    <row r="49" spans="1:18" ht="18" customHeight="1" x14ac:dyDescent="0.2">
      <c r="A49" s="35" t="s">
        <v>32</v>
      </c>
      <c r="B49" s="38"/>
      <c r="C49" s="38"/>
      <c r="D49" s="38"/>
      <c r="E49" s="38"/>
      <c r="F49" s="15"/>
      <c r="G49" s="58"/>
      <c r="H49" s="58">
        <v>150</v>
      </c>
      <c r="I49" s="32">
        <f t="shared" si="0"/>
        <v>0</v>
      </c>
      <c r="N49" s="5"/>
      <c r="O49" s="5"/>
      <c r="P49" s="2"/>
      <c r="Q49" s="5"/>
    </row>
    <row r="50" spans="1:18" ht="18" customHeight="1" x14ac:dyDescent="0.2">
      <c r="A50" s="35" t="s">
        <v>53</v>
      </c>
      <c r="B50" s="38"/>
      <c r="C50" s="38"/>
      <c r="D50" s="38"/>
      <c r="E50" s="38"/>
      <c r="F50" s="15"/>
      <c r="G50" s="58"/>
      <c r="H50" s="58">
        <v>20</v>
      </c>
      <c r="I50" s="32">
        <f t="shared" si="0"/>
        <v>0</v>
      </c>
      <c r="N50" s="5"/>
      <c r="O50" s="5"/>
      <c r="P50" s="2"/>
      <c r="Q50" s="5"/>
    </row>
    <row r="51" spans="1:18" ht="18" customHeight="1" x14ac:dyDescent="0.2">
      <c r="A51" s="25" t="s">
        <v>7</v>
      </c>
      <c r="B51" s="38"/>
      <c r="C51" s="38"/>
      <c r="D51" s="38"/>
      <c r="E51" s="38"/>
      <c r="F51" s="38"/>
      <c r="G51" s="38"/>
      <c r="H51" s="39"/>
      <c r="I51" s="40">
        <f>SUM(I38:I50)</f>
        <v>0</v>
      </c>
    </row>
    <row r="52" spans="1:18" x14ac:dyDescent="0.2">
      <c r="A52" s="19"/>
      <c r="B52" s="19"/>
      <c r="C52" s="19"/>
      <c r="D52" s="19"/>
      <c r="E52" s="19"/>
      <c r="F52" s="19"/>
      <c r="G52" s="19"/>
      <c r="H52" s="19"/>
      <c r="I52" s="48"/>
    </row>
    <row r="53" spans="1:18" ht="15" x14ac:dyDescent="0.25">
      <c r="A53" s="27" t="s">
        <v>10</v>
      </c>
      <c r="B53" s="24"/>
      <c r="C53" s="24"/>
      <c r="D53" s="24"/>
      <c r="E53" s="24"/>
      <c r="F53" s="61"/>
      <c r="G53" s="19"/>
      <c r="H53" s="19"/>
      <c r="I53" s="19"/>
    </row>
    <row r="54" spans="1:18" ht="15" x14ac:dyDescent="0.25">
      <c r="A54" s="27"/>
      <c r="B54" s="57"/>
      <c r="C54" s="57"/>
      <c r="D54" s="57"/>
      <c r="E54" s="57"/>
      <c r="F54" s="24"/>
      <c r="G54" s="62"/>
      <c r="H54" s="62"/>
      <c r="I54" s="62"/>
      <c r="J54" s="9"/>
      <c r="K54" s="9"/>
      <c r="L54" s="9"/>
      <c r="M54" s="9"/>
      <c r="N54" s="9"/>
      <c r="O54" s="5"/>
      <c r="P54" s="5"/>
      <c r="Q54" s="2"/>
      <c r="R54" s="5"/>
    </row>
    <row r="55" spans="1:18" ht="45" customHeight="1" x14ac:dyDescent="0.25">
      <c r="A55" s="63"/>
      <c r="B55" s="64"/>
      <c r="C55" s="64"/>
      <c r="D55" s="64"/>
      <c r="E55" s="64"/>
      <c r="F55" s="65" t="s">
        <v>13</v>
      </c>
      <c r="G55" s="54"/>
      <c r="H55" s="80" t="s">
        <v>58</v>
      </c>
      <c r="I55" s="66" t="s">
        <v>14</v>
      </c>
      <c r="J55" s="9"/>
      <c r="K55" s="9"/>
      <c r="L55" s="9"/>
      <c r="M55" s="9"/>
      <c r="N55" s="9"/>
      <c r="O55" s="5"/>
      <c r="P55" s="5"/>
      <c r="Q55" s="2"/>
      <c r="R55" s="5"/>
    </row>
    <row r="56" spans="1:18" ht="18" customHeight="1" x14ac:dyDescent="0.2">
      <c r="A56" s="67" t="s">
        <v>15</v>
      </c>
      <c r="B56" s="68"/>
      <c r="C56" s="68"/>
      <c r="D56" s="68"/>
      <c r="E56" s="38"/>
      <c r="F56" s="15"/>
      <c r="G56" s="12"/>
      <c r="H56" s="12">
        <v>500</v>
      </c>
      <c r="I56" s="32">
        <f>F56*H56</f>
        <v>0</v>
      </c>
      <c r="J56" s="9"/>
      <c r="K56" s="9"/>
      <c r="L56" s="9"/>
      <c r="M56" s="9"/>
      <c r="N56" s="9"/>
      <c r="O56" s="5"/>
      <c r="P56" s="5"/>
      <c r="Q56" s="2"/>
      <c r="R56" s="5"/>
    </row>
    <row r="57" spans="1:18" ht="18" customHeight="1" x14ac:dyDescent="0.2">
      <c r="A57" s="67" t="s">
        <v>16</v>
      </c>
      <c r="B57" s="68"/>
      <c r="C57" s="68"/>
      <c r="D57" s="68"/>
      <c r="E57" s="38"/>
      <c r="F57" s="15"/>
      <c r="G57" s="12"/>
      <c r="H57" s="12">
        <v>100</v>
      </c>
      <c r="I57" s="32">
        <f t="shared" ref="I57:I67" si="1">F57*H57</f>
        <v>0</v>
      </c>
      <c r="J57" s="7"/>
      <c r="K57" s="7"/>
      <c r="L57" s="7"/>
      <c r="M57" s="7"/>
      <c r="N57" s="7"/>
      <c r="O57" s="5"/>
      <c r="P57" s="5"/>
      <c r="Q57" s="2"/>
      <c r="R57" s="5"/>
    </row>
    <row r="58" spans="1:18" ht="18" customHeight="1" x14ac:dyDescent="0.2">
      <c r="A58" s="67" t="s">
        <v>17</v>
      </c>
      <c r="B58" s="68"/>
      <c r="C58" s="68"/>
      <c r="D58" s="68"/>
      <c r="E58" s="38"/>
      <c r="F58" s="15"/>
      <c r="G58" s="12"/>
      <c r="H58" s="12">
        <v>100</v>
      </c>
      <c r="I58" s="32">
        <f t="shared" si="1"/>
        <v>0</v>
      </c>
      <c r="J58" s="7"/>
      <c r="K58" s="7"/>
      <c r="L58" s="7"/>
      <c r="M58" s="7"/>
      <c r="N58" s="7"/>
      <c r="O58" s="5"/>
      <c r="P58" s="5"/>
      <c r="Q58" s="2"/>
      <c r="R58" s="5"/>
    </row>
    <row r="59" spans="1:18" ht="18" customHeight="1" x14ac:dyDescent="0.2">
      <c r="A59" s="67" t="s">
        <v>18</v>
      </c>
      <c r="B59" s="68"/>
      <c r="C59" s="68"/>
      <c r="D59" s="68"/>
      <c r="E59" s="38"/>
      <c r="F59" s="15"/>
      <c r="G59" s="12"/>
      <c r="H59" s="12">
        <v>100</v>
      </c>
      <c r="I59" s="32">
        <f t="shared" si="1"/>
        <v>0</v>
      </c>
      <c r="O59" s="5"/>
      <c r="P59" s="5"/>
      <c r="Q59" s="2"/>
      <c r="R59" s="5"/>
    </row>
    <row r="60" spans="1:18" ht="18" customHeight="1" x14ac:dyDescent="0.2">
      <c r="A60" s="67" t="s">
        <v>19</v>
      </c>
      <c r="B60" s="68"/>
      <c r="C60" s="68"/>
      <c r="D60" s="68"/>
      <c r="E60" s="38"/>
      <c r="F60" s="15"/>
      <c r="G60" s="13"/>
      <c r="H60" s="13">
        <v>100</v>
      </c>
      <c r="I60" s="32">
        <f t="shared" si="1"/>
        <v>0</v>
      </c>
      <c r="J60" s="6"/>
      <c r="K60" s="6"/>
      <c r="L60" s="6"/>
      <c r="M60" s="6"/>
      <c r="N60" s="6"/>
      <c r="O60" s="5"/>
      <c r="P60" s="5"/>
      <c r="Q60" s="2"/>
      <c r="R60" s="5"/>
    </row>
    <row r="61" spans="1:18" ht="18" customHeight="1" x14ac:dyDescent="0.2">
      <c r="A61" s="67" t="s">
        <v>20</v>
      </c>
      <c r="B61" s="68"/>
      <c r="C61" s="68"/>
      <c r="D61" s="68"/>
      <c r="E61" s="38"/>
      <c r="F61" s="15"/>
      <c r="G61" s="12"/>
      <c r="H61" s="12">
        <v>50</v>
      </c>
      <c r="I61" s="32">
        <f t="shared" si="1"/>
        <v>0</v>
      </c>
      <c r="J61" s="6"/>
      <c r="K61" s="6"/>
      <c r="L61" s="6"/>
      <c r="M61" s="6"/>
      <c r="N61" s="6"/>
      <c r="O61" s="5"/>
      <c r="P61" s="5"/>
      <c r="Q61" s="2"/>
      <c r="R61" s="5"/>
    </row>
    <row r="62" spans="1:18" ht="18" customHeight="1" x14ac:dyDescent="0.2">
      <c r="A62" s="67" t="s">
        <v>21</v>
      </c>
      <c r="B62" s="68"/>
      <c r="C62" s="68"/>
      <c r="D62" s="68"/>
      <c r="E62" s="38"/>
      <c r="F62" s="15"/>
      <c r="G62" s="12"/>
      <c r="H62" s="12">
        <v>1000</v>
      </c>
      <c r="I62" s="32">
        <f t="shared" si="1"/>
        <v>0</v>
      </c>
      <c r="J62" s="6"/>
      <c r="K62" s="6"/>
      <c r="L62" s="6"/>
      <c r="M62" s="6"/>
      <c r="N62" s="6"/>
      <c r="O62" s="5"/>
      <c r="P62" s="5"/>
      <c r="Q62" s="2"/>
      <c r="R62" s="5"/>
    </row>
    <row r="63" spans="1:18" ht="18" customHeight="1" x14ac:dyDescent="0.2">
      <c r="A63" s="67" t="s">
        <v>22</v>
      </c>
      <c r="B63" s="68"/>
      <c r="C63" s="68"/>
      <c r="D63" s="68"/>
      <c r="E63" s="38"/>
      <c r="F63" s="15"/>
      <c r="G63" s="12"/>
      <c r="H63" s="12">
        <v>500</v>
      </c>
      <c r="I63" s="32">
        <f t="shared" si="1"/>
        <v>0</v>
      </c>
      <c r="J63" s="7"/>
      <c r="K63" s="7"/>
      <c r="L63" s="7"/>
      <c r="M63" s="7"/>
      <c r="N63" s="7"/>
      <c r="O63" s="5"/>
      <c r="P63" s="5"/>
      <c r="Q63" s="2"/>
      <c r="R63" s="5"/>
    </row>
    <row r="64" spans="1:18" ht="18" customHeight="1" x14ac:dyDescent="0.2">
      <c r="A64" s="67" t="s">
        <v>23</v>
      </c>
      <c r="B64" s="68"/>
      <c r="C64" s="68"/>
      <c r="D64" s="68"/>
      <c r="E64" s="38"/>
      <c r="F64" s="15"/>
      <c r="G64" s="12"/>
      <c r="H64" s="12">
        <v>18</v>
      </c>
      <c r="I64" s="32">
        <f t="shared" si="1"/>
        <v>0</v>
      </c>
      <c r="O64" s="5"/>
      <c r="P64" s="5"/>
      <c r="Q64" s="2"/>
      <c r="R64" s="5"/>
    </row>
    <row r="65" spans="1:18" ht="18" customHeight="1" x14ac:dyDescent="0.2">
      <c r="A65" s="67" t="s">
        <v>24</v>
      </c>
      <c r="B65" s="68"/>
      <c r="C65" s="68"/>
      <c r="D65" s="68"/>
      <c r="E65" s="38"/>
      <c r="F65" s="15"/>
      <c r="G65" s="12"/>
      <c r="H65" s="12">
        <v>50</v>
      </c>
      <c r="I65" s="32">
        <f t="shared" si="1"/>
        <v>0</v>
      </c>
      <c r="O65" s="5"/>
      <c r="P65" s="5"/>
      <c r="Q65" s="2"/>
      <c r="R65" s="5"/>
    </row>
    <row r="66" spans="1:18" ht="18" customHeight="1" x14ac:dyDescent="0.2">
      <c r="A66" s="67" t="s">
        <v>25</v>
      </c>
      <c r="B66" s="68"/>
      <c r="C66" s="68"/>
      <c r="D66" s="68"/>
      <c r="E66" s="38"/>
      <c r="F66" s="15"/>
      <c r="G66" s="12"/>
      <c r="H66" s="12">
        <v>20</v>
      </c>
      <c r="I66" s="32">
        <f t="shared" si="1"/>
        <v>0</v>
      </c>
      <c r="J66" s="7"/>
      <c r="K66" s="7"/>
      <c r="L66" s="7"/>
      <c r="M66" s="7"/>
      <c r="N66" s="7"/>
      <c r="O66" s="5"/>
      <c r="P66" s="5"/>
      <c r="Q66" s="2"/>
      <c r="R66" s="5"/>
    </row>
    <row r="67" spans="1:18" ht="18" customHeight="1" x14ac:dyDescent="0.2">
      <c r="A67" s="67" t="s">
        <v>26</v>
      </c>
      <c r="B67" s="69"/>
      <c r="C67" s="69"/>
      <c r="D67" s="69"/>
      <c r="E67" s="64"/>
      <c r="F67" s="15"/>
      <c r="G67" s="14"/>
      <c r="H67" s="14">
        <v>10</v>
      </c>
      <c r="I67" s="32">
        <f t="shared" si="1"/>
        <v>0</v>
      </c>
      <c r="O67" s="5"/>
      <c r="P67" s="5"/>
      <c r="Q67" s="2"/>
      <c r="R67" s="5"/>
    </row>
    <row r="68" spans="1:18" ht="18" customHeight="1" x14ac:dyDescent="0.2">
      <c r="A68" s="25" t="s">
        <v>7</v>
      </c>
      <c r="B68" s="38"/>
      <c r="C68" s="38"/>
      <c r="D68" s="38"/>
      <c r="E68" s="38"/>
      <c r="F68" s="38"/>
      <c r="G68" s="38"/>
      <c r="H68" s="39"/>
      <c r="I68" s="40">
        <f>SUM(I56:I67)</f>
        <v>0</v>
      </c>
    </row>
    <row r="69" spans="1:18" x14ac:dyDescent="0.2">
      <c r="A69" s="19"/>
      <c r="B69" s="19"/>
      <c r="C69" s="19"/>
      <c r="D69" s="19"/>
      <c r="E69" s="19"/>
      <c r="F69" s="19"/>
      <c r="G69" s="19"/>
      <c r="H69" s="19"/>
      <c r="I69" s="46"/>
    </row>
    <row r="70" spans="1:18" ht="15" x14ac:dyDescent="0.25">
      <c r="A70" s="27" t="s">
        <v>62</v>
      </c>
      <c r="B70" s="19"/>
      <c r="C70" s="19"/>
      <c r="D70" s="19"/>
      <c r="E70" s="19"/>
      <c r="F70" s="19"/>
      <c r="G70" s="19"/>
      <c r="H70" s="19"/>
      <c r="I70" s="46"/>
    </row>
    <row r="71" spans="1:18" x14ac:dyDescent="0.2">
      <c r="A71" s="19"/>
      <c r="B71" s="19"/>
      <c r="C71" s="19"/>
      <c r="D71" s="19"/>
      <c r="E71" s="19"/>
      <c r="F71" s="19"/>
      <c r="G71" s="19"/>
      <c r="H71" s="19"/>
      <c r="I71" s="46"/>
    </row>
    <row r="72" spans="1:18" ht="58.5" customHeight="1" x14ac:dyDescent="0.2">
      <c r="A72" s="88" t="s">
        <v>54</v>
      </c>
      <c r="B72" s="89"/>
      <c r="C72" s="89"/>
      <c r="D72" s="89"/>
      <c r="E72" s="90"/>
      <c r="F72" s="65" t="s">
        <v>60</v>
      </c>
      <c r="G72" s="54"/>
      <c r="H72" s="54" t="s">
        <v>59</v>
      </c>
      <c r="I72" s="66" t="s">
        <v>14</v>
      </c>
      <c r="J72" s="9"/>
      <c r="K72" s="9"/>
      <c r="L72" s="9"/>
      <c r="M72" s="9"/>
      <c r="N72" s="9"/>
      <c r="O72" s="5"/>
      <c r="P72" s="5"/>
      <c r="Q72" s="2"/>
      <c r="R72" s="5"/>
    </row>
    <row r="73" spans="1:18" x14ac:dyDescent="0.2">
      <c r="A73" s="67" t="s">
        <v>46</v>
      </c>
      <c r="B73" s="68"/>
      <c r="C73" s="68"/>
      <c r="D73" s="68"/>
      <c r="E73" s="38"/>
      <c r="F73" s="15"/>
      <c r="G73" s="12"/>
      <c r="H73" s="12">
        <v>40</v>
      </c>
      <c r="I73" s="32">
        <f>F73*H73</f>
        <v>0</v>
      </c>
    </row>
    <row r="74" spans="1:18" x14ac:dyDescent="0.2">
      <c r="A74" s="67" t="s">
        <v>47</v>
      </c>
      <c r="B74" s="68"/>
      <c r="C74" s="68"/>
      <c r="D74" s="68"/>
      <c r="E74" s="38"/>
      <c r="F74" s="15"/>
      <c r="G74" s="12"/>
      <c r="H74" s="12">
        <v>12</v>
      </c>
      <c r="I74" s="32">
        <f t="shared" ref="I74:I79" si="2">F74*H74</f>
        <v>0</v>
      </c>
    </row>
    <row r="75" spans="1:18" x14ac:dyDescent="0.2">
      <c r="A75" s="67" t="s">
        <v>48</v>
      </c>
      <c r="B75" s="68"/>
      <c r="C75" s="68"/>
      <c r="D75" s="68"/>
      <c r="E75" s="38"/>
      <c r="F75" s="15"/>
      <c r="G75" s="12"/>
      <c r="H75" s="12">
        <v>12</v>
      </c>
      <c r="I75" s="32">
        <f t="shared" si="2"/>
        <v>0</v>
      </c>
    </row>
    <row r="76" spans="1:18" x14ac:dyDescent="0.2">
      <c r="A76" s="67" t="s">
        <v>49</v>
      </c>
      <c r="B76" s="68"/>
      <c r="C76" s="68"/>
      <c r="D76" s="68"/>
      <c r="E76" s="38"/>
      <c r="F76" s="15"/>
      <c r="G76" s="12"/>
      <c r="H76" s="12">
        <v>12</v>
      </c>
      <c r="I76" s="32">
        <f t="shared" si="2"/>
        <v>0</v>
      </c>
    </row>
    <row r="77" spans="1:18" x14ac:dyDescent="0.2">
      <c r="A77" s="67" t="s">
        <v>50</v>
      </c>
      <c r="B77" s="68"/>
      <c r="C77" s="68"/>
      <c r="D77" s="68"/>
      <c r="E77" s="38"/>
      <c r="F77" s="15"/>
      <c r="G77" s="13"/>
      <c r="H77" s="13">
        <v>6</v>
      </c>
      <c r="I77" s="32">
        <f t="shared" si="2"/>
        <v>0</v>
      </c>
    </row>
    <row r="78" spans="1:18" x14ac:dyDescent="0.2">
      <c r="A78" s="67" t="s">
        <v>51</v>
      </c>
      <c r="B78" s="68"/>
      <c r="C78" s="68"/>
      <c r="D78" s="68"/>
      <c r="E78" s="38"/>
      <c r="F78" s="15"/>
      <c r="G78" s="12"/>
      <c r="H78" s="12">
        <v>6</v>
      </c>
      <c r="I78" s="32">
        <f t="shared" si="2"/>
        <v>0</v>
      </c>
    </row>
    <row r="79" spans="1:18" x14ac:dyDescent="0.2">
      <c r="A79" s="67" t="s">
        <v>52</v>
      </c>
      <c r="B79" s="68"/>
      <c r="C79" s="68"/>
      <c r="D79" s="68"/>
      <c r="E79" s="38"/>
      <c r="F79" s="15"/>
      <c r="G79" s="12"/>
      <c r="H79" s="12">
        <v>6</v>
      </c>
      <c r="I79" s="32">
        <f t="shared" si="2"/>
        <v>0</v>
      </c>
    </row>
    <row r="80" spans="1:18" ht="18" customHeight="1" x14ac:dyDescent="0.2">
      <c r="A80" s="25" t="s">
        <v>7</v>
      </c>
      <c r="B80" s="38"/>
      <c r="C80" s="38"/>
      <c r="D80" s="38"/>
      <c r="E80" s="38"/>
      <c r="F80" s="38"/>
      <c r="G80" s="38"/>
      <c r="H80" s="39"/>
      <c r="I80" s="40">
        <f>SUM(I73:I79)</f>
        <v>0</v>
      </c>
    </row>
    <row r="81" spans="1:9" x14ac:dyDescent="0.2">
      <c r="A81" s="19"/>
      <c r="B81" s="19"/>
      <c r="C81" s="19"/>
      <c r="D81" s="19"/>
      <c r="E81" s="19"/>
      <c r="F81" s="19"/>
      <c r="G81" s="19"/>
      <c r="H81" s="50"/>
      <c r="I81" s="46"/>
    </row>
    <row r="82" spans="1:9" ht="13.5" thickBot="1" x14ac:dyDescent="0.25">
      <c r="A82" s="19"/>
      <c r="B82" s="19"/>
      <c r="C82" s="19"/>
      <c r="D82" s="19"/>
      <c r="E82" s="19"/>
      <c r="F82" s="19"/>
      <c r="G82" s="19"/>
      <c r="H82" s="19"/>
      <c r="I82" s="19"/>
    </row>
    <row r="83" spans="1:9" ht="23.25" customHeight="1" thickTop="1" x14ac:dyDescent="0.25">
      <c r="A83" s="70" t="s">
        <v>27</v>
      </c>
      <c r="B83" s="71"/>
      <c r="C83" s="71"/>
      <c r="D83" s="71"/>
      <c r="E83" s="71"/>
      <c r="F83" s="71"/>
      <c r="G83" s="72"/>
      <c r="H83" s="73">
        <f>I68+I33+I27+I21+I15+I51+I80</f>
        <v>0</v>
      </c>
      <c r="I83" s="19"/>
    </row>
    <row r="84" spans="1:9" ht="23.25" customHeight="1" thickBot="1" x14ac:dyDescent="0.3">
      <c r="A84" s="74" t="s">
        <v>9</v>
      </c>
      <c r="B84" s="75"/>
      <c r="C84" s="75"/>
      <c r="D84" s="75"/>
      <c r="E84" s="75"/>
      <c r="F84" s="75"/>
      <c r="G84" s="76"/>
      <c r="H84" s="18"/>
      <c r="I84" s="19"/>
    </row>
    <row r="85" spans="1:9" ht="23.25" customHeight="1" thickTop="1" thickBot="1" x14ac:dyDescent="0.3">
      <c r="A85" s="77" t="s">
        <v>28</v>
      </c>
      <c r="B85" s="78"/>
      <c r="C85" s="78"/>
      <c r="D85" s="78"/>
      <c r="E85" s="78"/>
      <c r="F85" s="78"/>
      <c r="G85" s="78"/>
      <c r="H85" s="83">
        <f>H83+H84</f>
        <v>0</v>
      </c>
      <c r="I85" s="19"/>
    </row>
    <row r="86" spans="1:9" ht="13.5" thickTop="1" x14ac:dyDescent="0.2"/>
    <row r="87" spans="1:9" ht="45.75" customHeight="1" x14ac:dyDescent="0.2">
      <c r="A87" s="86" t="s">
        <v>61</v>
      </c>
      <c r="B87" s="87"/>
      <c r="C87" s="87"/>
      <c r="D87" s="87"/>
      <c r="E87" s="87"/>
      <c r="F87" s="87"/>
      <c r="G87" s="87"/>
      <c r="H87" s="87"/>
    </row>
    <row r="88" spans="1:9" x14ac:dyDescent="0.2">
      <c r="A88" s="82"/>
      <c r="B88" s="82"/>
      <c r="C88" s="82"/>
      <c r="D88" s="82"/>
      <c r="E88" s="82"/>
      <c r="F88" s="82"/>
      <c r="G88" s="82"/>
      <c r="H88" s="82"/>
    </row>
    <row r="89" spans="1:9" x14ac:dyDescent="0.2">
      <c r="A89" s="82"/>
      <c r="B89" s="82"/>
      <c r="C89" s="82"/>
      <c r="D89" s="82"/>
      <c r="E89" s="82"/>
      <c r="F89" s="82"/>
      <c r="G89" s="82"/>
      <c r="H89" s="82"/>
    </row>
  </sheetData>
  <sheetProtection password="CC06" sheet="1" objects="1" scenarios="1" selectLockedCells="1"/>
  <customSheetViews>
    <customSheetView guid="{C2750237-3ED5-4507-B596-CB232BA6DDE3}" showPageBreaks="1" topLeftCell="B1">
      <selection activeCell="L61" sqref="L61"/>
      <rowBreaks count="3" manualBreakCount="3">
        <brk id="23" max="16383" man="1"/>
        <brk id="43" max="16383" man="1"/>
        <brk id="62" max="16383" man="1"/>
      </rowBreaks>
      <pageMargins left="0.70866141732283472" right="0.70866141732283472" top="0.78740157480314965" bottom="0.78740157480314965" header="0.31496062992125984" footer="0.31496062992125984"/>
      <pageSetup paperSize="9" scale="80" orientation="landscape" r:id="rId1"/>
    </customSheetView>
    <customSheetView guid="{B6B0D1CA-3FFD-4DEE-8C5B-23A2B7DBDBC9}">
      <selection activeCell="A31" sqref="A31:E31"/>
      <rowBreaks count="3" manualBreakCount="3">
        <brk id="23" max="16383" man="1"/>
        <brk id="43" max="16383" man="1"/>
        <brk id="62" max="16383" man="1"/>
      </rowBreaks>
      <pageMargins left="0.70866141732283472" right="0.70866141732283472" top="0.78740157480314965" bottom="0.78740157480314965" header="0.31496062992125984" footer="0.31496062992125984"/>
      <pageSetup paperSize="9" scale="80" orientation="landscape" r:id="rId2"/>
    </customSheetView>
  </customSheetViews>
  <mergeCells count="19">
    <mergeCell ref="A20:E20"/>
    <mergeCell ref="A23:F23"/>
    <mergeCell ref="A24:E24"/>
    <mergeCell ref="A30:E30"/>
    <mergeCell ref="A87:H87"/>
    <mergeCell ref="A72:E72"/>
    <mergeCell ref="A3:F3"/>
    <mergeCell ref="A31:E31"/>
    <mergeCell ref="A32:E32"/>
    <mergeCell ref="A13:E13"/>
    <mergeCell ref="A14:E14"/>
    <mergeCell ref="A17:F17"/>
    <mergeCell ref="A11:F11"/>
    <mergeCell ref="A12:E12"/>
    <mergeCell ref="A18:E18"/>
    <mergeCell ref="A25:E25"/>
    <mergeCell ref="A26:E26"/>
    <mergeCell ref="A29:F29"/>
    <mergeCell ref="A19:E19"/>
  </mergeCells>
  <pageMargins left="0.70866141732283472" right="0.70866141732283472" top="0.78740157480314965" bottom="0.78740157480314965" header="0.31496062992125984" footer="0.31496062992125984"/>
  <pageSetup paperSize="9" scale="80" orientation="landscape" r:id="rId3"/>
  <rowBreaks count="3" manualBreakCount="3">
    <brk id="21" max="16383" man="1"/>
    <brk id="34" max="16383" man="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Model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U03413</dc:creator>
  <cp:lastModifiedBy>Kalvachová Naděžda</cp:lastModifiedBy>
  <cp:lastPrinted>2015-06-04T09:33:21Z</cp:lastPrinted>
  <dcterms:created xsi:type="dcterms:W3CDTF">2002-05-16T12:00:47Z</dcterms:created>
  <dcterms:modified xsi:type="dcterms:W3CDTF">2015-06-26T13:02:56Z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-109922066</vt:i4>
  </property>
  <property fmtid="{D5CDD505-2E9C-101B-9397-08002B2CF9AE}" pid="3" name="_NewReviewCycle">
    <vt:lpwstr/>
  </property>
  <property fmtid="{D5CDD505-2E9C-101B-9397-08002B2CF9AE}" pid="4" name="_EmailSubject">
    <vt:lpwstr>před schválením OR</vt:lpwstr>
  </property>
  <property fmtid="{D5CDD505-2E9C-101B-9397-08002B2CF9AE}" pid="5" name="_AuthorEmail">
    <vt:lpwstr>Nadezda.Kalvachova@cnb.cz</vt:lpwstr>
  </property>
  <property fmtid="{D5CDD505-2E9C-101B-9397-08002B2CF9AE}" pid="6" name="_AuthorEmailDisplayName">
    <vt:lpwstr>Kalvachová Naděžda</vt:lpwstr>
  </property>
  <property fmtid="{D5CDD505-2E9C-101B-9397-08002B2CF9AE}" pid="7" name="_PreviousAdHocReviewCycleID">
    <vt:i4>-13701337</vt:i4>
  </property>
  <property fmtid="{D5CDD505-2E9C-101B-9397-08002B2CF9AE}" pid="8" name="_ReviewingToolsShownOnce">
    <vt:lpwstr/>
  </property>
</Properties>
</file>