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76 - OŘ - Brand Protection\3.2 Uveřejnění EZAK\"/>
    </mc:Choice>
  </mc:AlternateContent>
  <bookViews>
    <workbookView xWindow="-120" yWindow="-120" windowWidth="29040" windowHeight="17520"/>
  </bookViews>
  <sheets>
    <sheet name="Cenová tabul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2" i="1"/>
  <c r="E11" i="1"/>
  <c r="E10" i="1"/>
  <c r="E9" i="1"/>
  <c r="E13" i="1" l="1"/>
  <c r="E8" i="1" l="1"/>
  <c r="E4" i="1" l="1"/>
  <c r="E14" i="1" s="1"/>
</calcChain>
</file>

<file path=xl/sharedStrings.xml><?xml version="1.0" encoding="utf-8"?>
<sst xmlns="http://schemas.openxmlformats.org/spreadsheetml/2006/main" count="37" uniqueCount="30">
  <si>
    <t>Příloha č. 2 ZD</t>
  </si>
  <si>
    <t>CENOVÁ TABULKA
„Brand Protection“</t>
  </si>
  <si>
    <t>Celková nabídková cena v EUR bez DPH</t>
  </si>
  <si>
    <t>komplet</t>
  </si>
  <si>
    <t>rok</t>
  </si>
  <si>
    <t>Cena za konzultace dle čl. VII návrhu smlouvy (čl. V odst. 3 návrhu smlouvy)</t>
  </si>
  <si>
    <r>
      <t>Cena za roční poskytování Rozšíření podle čl. IV návrhu smlouvy (čl. V odst. 4 návrhu smlouvy) pro aktivum</t>
    </r>
    <r>
      <rPr>
        <b/>
        <sz val="11"/>
        <rFont val="Calibri"/>
        <family val="2"/>
        <charset val="238"/>
        <scheme val="minor"/>
      </rPr>
      <t xml:space="preserve"> logo (pro AI detekci)</t>
    </r>
  </si>
  <si>
    <r>
      <t>Cena za roční poskytování Rozšíření podle čl. IV návrhu smlouvy (čl. V odst. 4 návrhu smlouvy) pro aktivum</t>
    </r>
    <r>
      <rPr>
        <b/>
        <sz val="11"/>
        <rFont val="Calibri"/>
        <family val="2"/>
        <charset val="238"/>
        <scheme val="minor"/>
      </rPr>
      <t xml:space="preserve"> zaměstnanec pro monitorování (VIP)</t>
    </r>
  </si>
  <si>
    <r>
      <t xml:space="preserve">Cena za roční poskytování Rozšíření podle čl. IV návrhu smlouvy (čl. V odst. 4 návrhu smlouvy) pro aktivum </t>
    </r>
    <r>
      <rPr>
        <b/>
        <sz val="11"/>
        <rFont val="Calibri"/>
        <family val="2"/>
        <charset val="238"/>
        <scheme val="minor"/>
      </rPr>
      <t>doména</t>
    </r>
  </si>
  <si>
    <r>
      <t xml:space="preserve">Cena za roční poskytování Rozšíření podle čl. IV návrhu smlouvy (čl. V odst. 4 návrhu smlouvy) pro </t>
    </r>
    <r>
      <rPr>
        <b/>
        <sz val="11"/>
        <rFont val="Calibri"/>
        <family val="2"/>
        <charset val="238"/>
        <scheme val="minor"/>
      </rPr>
      <t xml:space="preserve">uživatele (správce / analytika)  </t>
    </r>
  </si>
  <si>
    <r>
      <t>Cena za roční poskytování Rozšíření podle čl. IV návrhu smlouvy (čl. V odst. 4 návrhu smlouvy) pro aktivum</t>
    </r>
    <r>
      <rPr>
        <b/>
        <sz val="11"/>
        <rFont val="Calibri"/>
        <family val="2"/>
        <charset val="238"/>
        <scheme val="minor"/>
      </rPr>
      <t xml:space="preserve"> IP adresy</t>
    </r>
  </si>
  <si>
    <r>
      <t>Cena za roční poskytování plnění dle čl. I odst. 1 a 2 návrhu smlouvy (čl. V odst. 2 návrhu smlouvy)</t>
    </r>
    <r>
      <rPr>
        <b/>
        <sz val="11"/>
        <rFont val="Calibri"/>
        <family val="2"/>
        <charset val="238"/>
        <scheme val="minor"/>
      </rPr>
      <t xml:space="preserve"> v rozsahu dle části "kvantitativní požadavky" přílohy č. 1 návrhu smlouvy</t>
    </r>
  </si>
  <si>
    <r>
      <t xml:space="preserve">Cena za zahájení poskytování (zřízení) plnění dle čl. I odst. 1 a 2 návrhu smlouvy (čl. V odst. 1 návrhu smlouvy) </t>
    </r>
    <r>
      <rPr>
        <b/>
        <sz val="11"/>
        <color theme="1"/>
        <rFont val="Calibri"/>
        <family val="2"/>
        <charset val="238"/>
        <scheme val="minor"/>
      </rPr>
      <t>v rozsahu dle části "kvantitativní požadavky" přílohy č. 1 návrhu smlouvy</t>
    </r>
  </si>
  <si>
    <t>Plnění</t>
  </si>
  <si>
    <t>Jednotka</t>
  </si>
  <si>
    <t>Jednotková cena v EUR bez DPH</t>
  </si>
  <si>
    <t>Dodavatel vyplní pouze žlutě podbarvená pole. Ceny do cenové tabulky dodavatel uvede v EUR bez DPH s přesností na dvě desetinná místa; více desetinných míst cenová tabulka automaticky zaokrouhlí.</t>
  </si>
  <si>
    <t>hodina</t>
  </si>
  <si>
    <t>doména</t>
  </si>
  <si>
    <t>rozsah až 254 IP adres</t>
  </si>
  <si>
    <t>logo nebo jiná grafická značka</t>
  </si>
  <si>
    <t>osoba (VIP)</t>
  </si>
  <si>
    <t>uživatel</t>
  </si>
  <si>
    <t>Počet jednotek</t>
  </si>
  <si>
    <t>Celková cena v EUR bez DPH</t>
  </si>
  <si>
    <t>Počet jednotek za rok</t>
  </si>
  <si>
    <t>Předpokládaný počet jednotek za rok**</t>
  </si>
  <si>
    <t>Celková cena v EUR bez DPH za období 48 měsíců*</t>
  </si>
  <si>
    <t>** Předpokládané množství jednotek uvedené v cenové tabulce je stanoveno pouze za účelem porovnání nabídek. Zadavatel si vyhrazuje právo uvedené množství čerpat dle svých reálných potřeb, skutečné počty se tak mohou od předpokládaného počtu lišit.</t>
  </si>
  <si>
    <t>* Období 48 měsíců je stanoveno v souladu se zákonem pouze za účelem porovnání nabídek. Smlouva se uzavírá na dobu neurčitou za podmínek jejího trvání dle čl. XII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</si>
</sst>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2" xfId="0" applyBorder="1" applyProtection="1"/>
    <xf numFmtId="0" fontId="0" fillId="0" borderId="0" xfId="0" applyAlignment="1" applyProtection="1">
      <alignment horizontal="left"/>
    </xf>
    <xf numFmtId="4" fontId="0" fillId="0" borderId="0" xfId="0" applyNumberFormat="1" applyProtection="1"/>
    <xf numFmtId="4" fontId="0" fillId="0" borderId="3" xfId="0" applyNumberFormat="1" applyBorder="1" applyProtection="1"/>
    <xf numFmtId="0" fontId="0" fillId="2" borderId="4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left" wrapText="1"/>
    </xf>
    <xf numFmtId="0" fontId="0" fillId="2" borderId="5" xfId="0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0" xfId="0" applyBorder="1" applyAlignment="1" applyProtection="1">
      <alignment horizontal="left" wrapText="1"/>
    </xf>
    <xf numFmtId="4" fontId="0" fillId="0" borderId="12" xfId="0" applyNumberForma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4" fillId="0" borderId="7" xfId="0" applyFont="1" applyBorder="1" applyAlignment="1" applyProtection="1">
      <alignment horizontal="left" wrapText="1"/>
    </xf>
    <xf numFmtId="4" fontId="0" fillId="0" borderId="9" xfId="0" applyNumberForma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0" fillId="0" borderId="7" xfId="0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wrapText="1"/>
    </xf>
    <xf numFmtId="4" fontId="0" fillId="2" borderId="6" xfId="0" applyNumberFormat="1" applyFill="1" applyBorder="1" applyAlignment="1" applyProtection="1">
      <alignment wrapText="1"/>
    </xf>
    <xf numFmtId="4" fontId="0" fillId="0" borderId="0" xfId="0" applyNumberForma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4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4" fontId="0" fillId="3" borderId="7" xfId="0" applyNumberFormat="1" applyFill="1" applyBorder="1" applyAlignment="1" applyProtection="1">
      <alignment wrapText="1"/>
      <protection locked="0"/>
    </xf>
    <xf numFmtId="4" fontId="0" fillId="3" borderId="10" xfId="0" applyNumberFormat="1" applyFill="1" applyBorder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="120" zoomScaleNormal="120" workbookViewId="0">
      <selection activeCell="D8" sqref="D8"/>
    </sheetView>
  </sheetViews>
  <sheetFormatPr defaultRowHeight="15" x14ac:dyDescent="0.25"/>
  <cols>
    <col min="1" max="1" width="48.85546875" style="4" customWidth="1"/>
    <col min="2" max="5" width="20.7109375" style="4" customWidth="1"/>
    <col min="6" max="6" width="12.42578125" style="4" bestFit="1" customWidth="1"/>
    <col min="7" max="16384" width="9.140625" style="4"/>
  </cols>
  <sheetData>
    <row r="1" spans="1:9" ht="33" customHeight="1" x14ac:dyDescent="0.25">
      <c r="A1" s="1" t="s">
        <v>1</v>
      </c>
      <c r="B1" s="2"/>
      <c r="C1" s="2"/>
      <c r="D1" s="2"/>
      <c r="E1" s="2"/>
      <c r="F1" s="3" t="s">
        <v>0</v>
      </c>
    </row>
    <row r="2" spans="1:9" ht="15.75" thickBot="1" x14ac:dyDescent="0.3">
      <c r="A2" s="5"/>
      <c r="B2" s="6"/>
      <c r="C2" s="6"/>
      <c r="D2" s="7"/>
      <c r="E2" s="8"/>
    </row>
    <row r="3" spans="1:9" s="13" customFormat="1" ht="47.25" customHeight="1" thickBot="1" x14ac:dyDescent="0.3">
      <c r="A3" s="9" t="s">
        <v>13</v>
      </c>
      <c r="B3" s="10" t="s">
        <v>23</v>
      </c>
      <c r="C3" s="10" t="s">
        <v>14</v>
      </c>
      <c r="D3" s="11" t="s">
        <v>15</v>
      </c>
      <c r="E3" s="12" t="s">
        <v>24</v>
      </c>
    </row>
    <row r="4" spans="1:9" s="13" customFormat="1" ht="60.75" thickBot="1" x14ac:dyDescent="0.3">
      <c r="A4" s="14" t="s">
        <v>12</v>
      </c>
      <c r="B4" s="15">
        <v>1</v>
      </c>
      <c r="C4" s="15" t="s">
        <v>3</v>
      </c>
      <c r="D4" s="37"/>
      <c r="E4" s="16">
        <f>ROUND(D4,2)*B4</f>
        <v>0</v>
      </c>
    </row>
    <row r="5" spans="1:9" s="13" customFormat="1" ht="47.25" customHeight="1" thickBot="1" x14ac:dyDescent="0.3">
      <c r="A5" s="9" t="s">
        <v>13</v>
      </c>
      <c r="B5" s="10" t="s">
        <v>25</v>
      </c>
      <c r="C5" s="10" t="s">
        <v>14</v>
      </c>
      <c r="D5" s="11" t="s">
        <v>15</v>
      </c>
      <c r="E5" s="12" t="s">
        <v>27</v>
      </c>
    </row>
    <row r="6" spans="1:9" s="13" customFormat="1" ht="60.75" thickBot="1" x14ac:dyDescent="0.3">
      <c r="A6" s="17" t="s">
        <v>11</v>
      </c>
      <c r="B6" s="18">
        <v>1</v>
      </c>
      <c r="C6" s="18" t="s">
        <v>4</v>
      </c>
      <c r="D6" s="36"/>
      <c r="E6" s="19">
        <f>ROUND(D6,2)*4</f>
        <v>0</v>
      </c>
    </row>
    <row r="7" spans="1:9" s="13" customFormat="1" ht="47.25" customHeight="1" thickBot="1" x14ac:dyDescent="0.3">
      <c r="A7" s="9" t="s">
        <v>13</v>
      </c>
      <c r="B7" s="10" t="s">
        <v>26</v>
      </c>
      <c r="C7" s="10" t="s">
        <v>14</v>
      </c>
      <c r="D7" s="11" t="s">
        <v>15</v>
      </c>
      <c r="E7" s="12" t="s">
        <v>27</v>
      </c>
    </row>
    <row r="8" spans="1:9" s="13" customFormat="1" ht="30" x14ac:dyDescent="0.25">
      <c r="A8" s="20" t="s">
        <v>5</v>
      </c>
      <c r="B8" s="21">
        <v>20</v>
      </c>
      <c r="C8" s="21" t="s">
        <v>17</v>
      </c>
      <c r="D8" s="36"/>
      <c r="E8" s="19">
        <f t="shared" ref="E8:E13" si="0">ROUND(D8,2)*B8*4</f>
        <v>0</v>
      </c>
    </row>
    <row r="9" spans="1:9" s="13" customFormat="1" ht="45" x14ac:dyDescent="0.25">
      <c r="A9" s="20" t="s">
        <v>8</v>
      </c>
      <c r="B9" s="21">
        <v>3</v>
      </c>
      <c r="C9" s="15" t="s">
        <v>18</v>
      </c>
      <c r="D9" s="36"/>
      <c r="E9" s="19">
        <f t="shared" si="0"/>
        <v>0</v>
      </c>
    </row>
    <row r="10" spans="1:9" s="13" customFormat="1" ht="45" x14ac:dyDescent="0.25">
      <c r="A10" s="20" t="s">
        <v>10</v>
      </c>
      <c r="B10" s="21">
        <v>1</v>
      </c>
      <c r="C10" s="15" t="s">
        <v>19</v>
      </c>
      <c r="D10" s="36"/>
      <c r="E10" s="19">
        <f t="shared" si="0"/>
        <v>0</v>
      </c>
    </row>
    <row r="11" spans="1:9" s="13" customFormat="1" ht="45" x14ac:dyDescent="0.25">
      <c r="A11" s="20" t="s">
        <v>6</v>
      </c>
      <c r="B11" s="21">
        <v>2</v>
      </c>
      <c r="C11" s="15" t="s">
        <v>20</v>
      </c>
      <c r="D11" s="36"/>
      <c r="E11" s="19">
        <f t="shared" si="0"/>
        <v>0</v>
      </c>
    </row>
    <row r="12" spans="1:9" s="13" customFormat="1" ht="45" x14ac:dyDescent="0.25">
      <c r="A12" s="20" t="s">
        <v>7</v>
      </c>
      <c r="B12" s="21">
        <v>3</v>
      </c>
      <c r="C12" s="15" t="s">
        <v>21</v>
      </c>
      <c r="D12" s="36"/>
      <c r="E12" s="19">
        <f t="shared" si="0"/>
        <v>0</v>
      </c>
    </row>
    <row r="13" spans="1:9" s="13" customFormat="1" ht="45.75" thickBot="1" x14ac:dyDescent="0.3">
      <c r="A13" s="20" t="s">
        <v>9</v>
      </c>
      <c r="B13" s="21">
        <v>2</v>
      </c>
      <c r="C13" s="15" t="s">
        <v>22</v>
      </c>
      <c r="D13" s="36"/>
      <c r="E13" s="19">
        <f t="shared" si="0"/>
        <v>0</v>
      </c>
    </row>
    <row r="14" spans="1:9" s="13" customFormat="1" ht="16.5" thickBot="1" x14ac:dyDescent="0.3">
      <c r="A14" s="22" t="s">
        <v>2</v>
      </c>
      <c r="B14" s="11"/>
      <c r="C14" s="11"/>
      <c r="D14" s="11"/>
      <c r="E14" s="23">
        <f>SUM(E4:E13)</f>
        <v>0</v>
      </c>
      <c r="F14" s="24"/>
    </row>
    <row r="15" spans="1:9" x14ac:dyDescent="0.25">
      <c r="A15" s="25"/>
      <c r="B15" s="26"/>
      <c r="C15" s="26"/>
      <c r="D15" s="26"/>
      <c r="E15" s="27"/>
      <c r="F15" s="7"/>
    </row>
    <row r="16" spans="1:9" ht="33" customHeight="1" x14ac:dyDescent="0.25">
      <c r="A16" s="28" t="s">
        <v>16</v>
      </c>
      <c r="B16" s="28"/>
      <c r="C16" s="28"/>
      <c r="D16" s="28"/>
      <c r="E16" s="28"/>
      <c r="F16" s="3"/>
      <c r="G16" s="3"/>
      <c r="H16" s="3"/>
      <c r="I16" s="3"/>
    </row>
    <row r="17" spans="1:9" ht="33" customHeight="1" x14ac:dyDescent="0.25">
      <c r="A17" s="29" t="s">
        <v>29</v>
      </c>
      <c r="B17" s="29"/>
      <c r="C17" s="29"/>
      <c r="D17" s="29"/>
      <c r="E17" s="29"/>
      <c r="F17" s="3"/>
      <c r="G17" s="3"/>
      <c r="H17" s="3"/>
      <c r="I17" s="3"/>
    </row>
    <row r="18" spans="1:9" ht="35.25" customHeight="1" x14ac:dyDescent="0.25">
      <c r="A18" s="28" t="s">
        <v>28</v>
      </c>
      <c r="B18" s="28"/>
      <c r="C18" s="28"/>
      <c r="D18" s="28"/>
      <c r="E18" s="28"/>
      <c r="F18" s="3"/>
      <c r="G18" s="3"/>
      <c r="H18" s="3"/>
      <c r="I18" s="3"/>
    </row>
    <row r="19" spans="1:9" x14ac:dyDescent="0.25">
      <c r="A19" s="30"/>
      <c r="B19" s="30"/>
      <c r="C19" s="30"/>
      <c r="D19" s="30"/>
      <c r="E19" s="30"/>
      <c r="F19" s="25"/>
      <c r="G19" s="31"/>
    </row>
    <row r="20" spans="1:9" ht="15.75" x14ac:dyDescent="0.25">
      <c r="A20" s="32"/>
      <c r="B20" s="33"/>
      <c r="C20" s="33"/>
      <c r="D20" s="33"/>
      <c r="E20" s="31"/>
      <c r="F20" s="34"/>
      <c r="G20" s="35"/>
    </row>
  </sheetData>
  <sheetProtection password="8375" sheet="1" objects="1" scenarios="1" selectLockedCells="1"/>
  <mergeCells count="5">
    <mergeCell ref="A1:E1"/>
    <mergeCell ref="A18:E18"/>
    <mergeCell ref="A19:E19"/>
    <mergeCell ref="A16:E16"/>
    <mergeCell ref="A17:E17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Oramus Jakub</dc:creator>
  <cp:lastModifiedBy>autor</cp:lastModifiedBy>
  <cp:lastPrinted>2024-04-10T10:30:13Z</cp:lastPrinted>
  <dcterms:created xsi:type="dcterms:W3CDTF">2023-12-19T06:25:24Z</dcterms:created>
  <dcterms:modified xsi:type="dcterms:W3CDTF">2026-04-01T13:03:05Z</dcterms:modified>
</cp:coreProperties>
</file>