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98A87CC6-00CD-47B9-98C8-D0A6E9468B82}" xr6:coauthVersionLast="47" xr6:coauthVersionMax="47" xr10:uidLastSave="{00000000-0000-0000-0000-000000000000}"/>
  <bookViews>
    <workbookView xWindow="1560" yWindow="1560" windowWidth="21600" windowHeight="12645" xr2:uid="{00000000-000D-0000-FFFF-FFFF00000000}"/>
  </bookViews>
  <sheets>
    <sheet name="obnova myčky černého nádobí" sheetId="2" r:id="rId1"/>
  </sheets>
  <definedNames>
    <definedName name="_xlnm.Print_Area" localSheetId="0">'obnova myčky černého nádobí'!$A$1:$F$24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20" i="2"/>
  <c r="F8" i="2"/>
  <c r="F7" i="2"/>
  <c r="F6" i="2"/>
  <c r="F15" i="2" l="1"/>
  <c r="F16" i="2" s="1"/>
  <c r="F11" i="2"/>
  <c r="F10" i="2"/>
  <c r="F9" i="2"/>
  <c r="F21" i="2" l="1"/>
  <c r="F12" i="2"/>
  <c r="F23" i="2" l="1"/>
</calcChain>
</file>

<file path=xl/sharedStrings.xml><?xml version="1.0" encoding="utf-8"?>
<sst xmlns="http://schemas.openxmlformats.org/spreadsheetml/2006/main" count="44" uniqueCount="32">
  <si>
    <t>MJ</t>
  </si>
  <si>
    <t>kpl</t>
  </si>
  <si>
    <t>Položka</t>
  </si>
  <si>
    <t>Popis činnosti</t>
  </si>
  <si>
    <t>Počet</t>
  </si>
  <si>
    <t>Jednotková cena v Kč bez DPH</t>
  </si>
  <si>
    <t>Cena v Kč bez DPH</t>
  </si>
  <si>
    <t>Cena díla celkem v Kč bez DPH</t>
  </si>
  <si>
    <t xml:space="preserve">prohlídka </t>
  </si>
  <si>
    <t>Předpokládaný počet**</t>
  </si>
  <si>
    <t>hod.</t>
  </si>
  <si>
    <t>výjezd</t>
  </si>
  <si>
    <t xml:space="preserve">Celková nabídková cena v Kč bez DPH </t>
  </si>
  <si>
    <t xml:space="preserve">Mimozáruční opravy </t>
  </si>
  <si>
    <t>Profylaktické prohlídky po dobu záruky (36 měsíců)</t>
  </si>
  <si>
    <t>*) Profylaktické prohlídky budou prováděny 1x ročně, nestanoví-li pověřená osoba objednatele jinak.</t>
  </si>
  <si>
    <t>Ostatní náklady jinde neuvedené nutné pro úspěšné dokončení, zprovoznění a předání díla</t>
  </si>
  <si>
    <t>**) Předpokládaný počet hodin mimozáručních oprav a výjezdů je uveden pouze za účelem porovnání nabídek a vychází z objednatelem předpokládaného čerpání počtu hodin mimozáručních oprav a výjezdů zhotovitele. Objednatel si vyhrazuje právo uvedené množství čerpat dle svých skutečných potřeb, tj. toto množství nedočerpat, přečerpat či vůbec nečerpat; skutečný počet se tak může od předpokládaného počtu lišit.</t>
  </si>
  <si>
    <t>Dokumentace pro předání díla (prohlášení o shodě, návody apod.)</t>
  </si>
  <si>
    <t xml:space="preserve">Cena celkem za prohlídky po dobu záruky v Kč bez DPH </t>
  </si>
  <si>
    <t>Zaškolení obsluhy myčky (max. 5 pracovníků)</t>
  </si>
  <si>
    <t xml:space="preserve">CENOVÁ TABULKA 
„Obnova granulové myčky černého nádobí“       </t>
  </si>
  <si>
    <t>Příloha č. 3 poptávky</t>
  </si>
  <si>
    <t xml:space="preserve">Cena celkem za mimozáruční opravy v Kč bez DPH </t>
  </si>
  <si>
    <t>Hodinová sazba za mimozáruční opravy v pracovních dnech, tj. pondělí až pátek, v době od 6:00 do 20:00 hod.</t>
  </si>
  <si>
    <t>Výjezd zhotovitele (tam i zpět) na provedení mimozáruční opravy v pracovních dnech, tj. pondělí až pátek, v době od 6:00 do 20:00 hod.</t>
  </si>
  <si>
    <t>Profylaktická prohlídka po dobu záruky 36 měsíců se základní údržbou dle požadavků výrobce vč. nákladů na drobný spotřební materiál, maziva apod. a vč. nákladů na výjezd zhotovitele*</t>
  </si>
  <si>
    <t>Dodavatel vyplní veškerá žlutě podbarvená pole, a to v Kč bez DPH. Pokud některé nevyplní, může být dodavatel vyloučen pro nesplnění zadávací podmínky. Ceny uvádí dodavatel s přesností na dvě desetinná místa.</t>
  </si>
  <si>
    <t>Pokud cena u některé z položek činí 0 Kč, resp. dodavatel má cenu za danou položku v plné výši zahrnutou v jiné položce, je dodavatel oprávněn u takové položky vyplnit "0" Kč bez DPH, pole k vyplnění nenechává prázdné.</t>
  </si>
  <si>
    <t>Demontáž a likvidace stávajíci myčky Granuldisc - Granule Maxi vč. chemické úpravy vody (odpojení, demontáž, odvoz a likvidace stávající technologie)</t>
  </si>
  <si>
    <t>Dodávka a montáž nové granulové myčky ve specifikaci dle technického zadání a tabulky parametrů, vč. napojení na rozvody vody, na rozvody silnoproudu, na chem. úpravnu a zprovoznění</t>
  </si>
  <si>
    <t>Dodávka a montáž nové automatické úpravny vody a dávkování mycích prostředků vč. první náplně změkčovací soli a mycí chemie, napojení na rozvody vody, rozvody silnoproudu, napojení na myčku a zprovoznění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</si>
</sst>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4" fontId="2" fillId="2" borderId="4" xfId="1" applyNumberFormat="1" applyFill="1" applyBorder="1" applyAlignment="1" applyProtection="1">
      <alignment horizontal="right"/>
      <protection locked="0"/>
    </xf>
    <xf numFmtId="4" fontId="8" fillId="2" borderId="8" xfId="1" applyNumberFormat="1" applyFont="1" applyFill="1" applyBorder="1" applyAlignment="1" applyProtection="1">
      <alignment horizontal="right"/>
      <protection locked="0"/>
    </xf>
    <xf numFmtId="4" fontId="8" fillId="2" borderId="24" xfId="1" applyNumberFormat="1" applyFont="1" applyFill="1" applyBorder="1" applyAlignment="1" applyProtection="1">
      <alignment horizontal="right"/>
      <protection locked="0"/>
    </xf>
    <xf numFmtId="4" fontId="8" fillId="2" borderId="4" xfId="1" applyNumberFormat="1" applyFont="1" applyFill="1" applyBorder="1" applyAlignment="1" applyProtection="1">
      <alignment horizontal="right"/>
      <protection locked="0"/>
    </xf>
    <xf numFmtId="4" fontId="2" fillId="2" borderId="24" xfId="1" applyNumberFormat="1" applyFill="1" applyBorder="1" applyAlignment="1" applyProtection="1">
      <alignment horizontal="right"/>
      <protection locked="0"/>
    </xf>
    <xf numFmtId="4" fontId="2" fillId="2" borderId="32" xfId="1" applyNumberFormat="1" applyFill="1" applyBorder="1" applyAlignment="1" applyProtection="1">
      <alignment horizontal="right"/>
      <protection locked="0"/>
    </xf>
    <xf numFmtId="0" fontId="4" fillId="0" borderId="6" xfId="1" applyFont="1" applyBorder="1"/>
    <xf numFmtId="0" fontId="2" fillId="0" borderId="18" xfId="1" applyBorder="1"/>
    <xf numFmtId="0" fontId="9" fillId="0" borderId="18" xfId="1" applyFont="1" applyBorder="1" applyAlignment="1">
      <alignment horizontal="center" vertical="center" wrapText="1"/>
    </xf>
    <xf numFmtId="0" fontId="4" fillId="0" borderId="15" xfId="1" applyFont="1" applyBorder="1"/>
    <xf numFmtId="0" fontId="2" fillId="0" borderId="0" xfId="1"/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right" vertical="top"/>
    </xf>
    <xf numFmtId="0" fontId="2" fillId="0" borderId="0" xfId="1" applyAlignment="1">
      <alignment wrapText="1"/>
    </xf>
    <xf numFmtId="0" fontId="8" fillId="0" borderId="0" xfId="1" applyFont="1"/>
    <xf numFmtId="0" fontId="9" fillId="0" borderId="3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6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2" fillId="0" borderId="3" xfId="1" applyBorder="1"/>
    <xf numFmtId="0" fontId="8" fillId="0" borderId="5" xfId="1" applyFont="1" applyBorder="1"/>
    <xf numFmtId="0" fontId="8" fillId="0" borderId="6" xfId="1" applyFont="1" applyBorder="1"/>
    <xf numFmtId="0" fontId="2" fillId="0" borderId="6" xfId="1" applyBorder="1"/>
    <xf numFmtId="0" fontId="2" fillId="0" borderId="31" xfId="1" applyBorder="1"/>
    <xf numFmtId="0" fontId="2" fillId="0" borderId="10" xfId="1" applyBorder="1" applyAlignment="1">
      <alignment horizontal="center"/>
    </xf>
    <xf numFmtId="0" fontId="8" fillId="3" borderId="22" xfId="1" applyFont="1" applyFill="1" applyBorder="1" applyAlignment="1">
      <alignment wrapText="1"/>
    </xf>
    <xf numFmtId="0" fontId="8" fillId="3" borderId="24" xfId="1" applyFont="1" applyFill="1" applyBorder="1" applyAlignment="1">
      <alignment horizontal="center" vertical="center"/>
    </xf>
    <xf numFmtId="0" fontId="2" fillId="3" borderId="24" xfId="1" applyFill="1" applyBorder="1" applyAlignment="1">
      <alignment horizontal="center" vertical="center" wrapText="1"/>
    </xf>
    <xf numFmtId="4" fontId="2" fillId="0" borderId="25" xfId="1" applyNumberFormat="1" applyBorder="1"/>
    <xf numFmtId="0" fontId="8" fillId="3" borderId="11" xfId="1" applyFont="1" applyFill="1" applyBorder="1" applyAlignment="1">
      <alignment wrapText="1"/>
    </xf>
    <xf numFmtId="0" fontId="8" fillId="3" borderId="4" xfId="1" applyFont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 wrapText="1"/>
    </xf>
    <xf numFmtId="4" fontId="2" fillId="0" borderId="12" xfId="1" applyNumberFormat="1" applyBorder="1"/>
    <xf numFmtId="0" fontId="8" fillId="3" borderId="13" xfId="1" applyFont="1" applyFill="1" applyBorder="1" applyAlignment="1">
      <alignment wrapText="1"/>
    </xf>
    <xf numFmtId="0" fontId="2" fillId="0" borderId="2" xfId="1" applyBorder="1" applyAlignment="1">
      <alignment horizontal="center"/>
    </xf>
    <xf numFmtId="0" fontId="8" fillId="3" borderId="14" xfId="1" applyFont="1" applyFill="1" applyBorder="1" applyAlignment="1">
      <alignment wrapText="1"/>
    </xf>
    <xf numFmtId="0" fontId="8" fillId="3" borderId="32" xfId="1" applyFont="1" applyFill="1" applyBorder="1" applyAlignment="1">
      <alignment horizontal="center" vertical="center"/>
    </xf>
    <xf numFmtId="0" fontId="2" fillId="3" borderId="15" xfId="1" applyFill="1" applyBorder="1" applyAlignment="1">
      <alignment horizontal="center" vertical="center" wrapText="1"/>
    </xf>
    <xf numFmtId="4" fontId="2" fillId="0" borderId="16" xfId="1" applyNumberFormat="1" applyBorder="1"/>
    <xf numFmtId="0" fontId="1" fillId="0" borderId="0" xfId="1" applyFont="1" applyAlignment="1">
      <alignment horizontal="right" wrapText="1"/>
    </xf>
    <xf numFmtId="0" fontId="2" fillId="0" borderId="1" xfId="1" applyBorder="1" applyAlignment="1">
      <alignment horizontal="center"/>
    </xf>
    <xf numFmtId="0" fontId="12" fillId="0" borderId="14" xfId="1" applyFont="1" applyBorder="1" applyAlignment="1">
      <alignment vertical="center"/>
    </xf>
    <xf numFmtId="0" fontId="10" fillId="0" borderId="6" xfId="1" applyFont="1" applyBorder="1"/>
    <xf numFmtId="0" fontId="4" fillId="0" borderId="18" xfId="1" applyFont="1" applyBorder="1"/>
    <xf numFmtId="4" fontId="5" fillId="0" borderId="19" xfId="1" applyNumberFormat="1" applyFont="1" applyBorder="1"/>
    <xf numFmtId="44" fontId="4" fillId="0" borderId="0" xfId="1" applyNumberFormat="1" applyFont="1" applyAlignment="1">
      <alignment wrapText="1"/>
    </xf>
    <xf numFmtId="0" fontId="2" fillId="0" borderId="17" xfId="1" applyBorder="1" applyAlignment="1">
      <alignment horizontal="center"/>
    </xf>
    <xf numFmtId="0" fontId="13" fillId="0" borderId="18" xfId="1" applyFont="1" applyBorder="1"/>
    <xf numFmtId="44" fontId="2" fillId="0" borderId="19" xfId="1" applyNumberFormat="1" applyBorder="1"/>
    <xf numFmtId="0" fontId="2" fillId="0" borderId="5" xfId="1" applyBorder="1" applyAlignment="1">
      <alignment horizontal="center"/>
    </xf>
    <xf numFmtId="0" fontId="10" fillId="0" borderId="6" xfId="1" applyFont="1" applyBorder="1" applyAlignment="1">
      <alignment vertical="center"/>
    </xf>
    <xf numFmtId="0" fontId="10" fillId="0" borderId="6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2" fillId="0" borderId="21" xfId="1" applyBorder="1" applyAlignment="1">
      <alignment horizontal="center"/>
    </xf>
    <xf numFmtId="0" fontId="2" fillId="3" borderId="8" xfId="1" applyFill="1" applyBorder="1" applyAlignment="1">
      <alignment horizontal="center" vertical="center" wrapText="1"/>
    </xf>
    <xf numFmtId="4" fontId="8" fillId="0" borderId="9" xfId="1" applyNumberFormat="1" applyFont="1" applyBorder="1"/>
    <xf numFmtId="0" fontId="10" fillId="0" borderId="15" xfId="1" applyFont="1" applyBorder="1"/>
    <xf numFmtId="4" fontId="5" fillId="0" borderId="16" xfId="1" applyNumberFormat="1" applyFont="1" applyBorder="1"/>
    <xf numFmtId="0" fontId="10" fillId="0" borderId="20" xfId="1" applyFont="1" applyBorder="1" applyAlignment="1">
      <alignment horizontal="center" vertical="center" wrapText="1"/>
    </xf>
    <xf numFmtId="0" fontId="2" fillId="0" borderId="23" xfId="1" applyBorder="1" applyAlignment="1">
      <alignment horizontal="center"/>
    </xf>
    <xf numFmtId="0" fontId="8" fillId="3" borderId="24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horizontal="center" vertical="center"/>
    </xf>
    <xf numFmtId="0" fontId="2" fillId="3" borderId="24" xfId="1" applyFill="1" applyBorder="1" applyAlignment="1">
      <alignment horizontal="center" vertical="center"/>
    </xf>
    <xf numFmtId="4" fontId="8" fillId="0" borderId="25" xfId="1" applyNumberFormat="1" applyFont="1" applyBorder="1"/>
    <xf numFmtId="0" fontId="2" fillId="0" borderId="26" xfId="1" applyBorder="1" applyAlignment="1">
      <alignment horizontal="center"/>
    </xf>
    <xf numFmtId="0" fontId="8" fillId="3" borderId="4" xfId="1" applyFont="1" applyFill="1" applyBorder="1" applyAlignment="1">
      <alignment wrapText="1"/>
    </xf>
    <xf numFmtId="0" fontId="8" fillId="3" borderId="11" xfId="1" applyFont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0" borderId="27" xfId="1" applyBorder="1" applyAlignment="1">
      <alignment horizontal="center"/>
    </xf>
    <xf numFmtId="0" fontId="12" fillId="0" borderId="15" xfId="1" applyFont="1" applyBorder="1" applyAlignment="1">
      <alignment vertical="center"/>
    </xf>
    <xf numFmtId="0" fontId="8" fillId="0" borderId="28" xfId="1" applyFont="1" applyBorder="1"/>
    <xf numFmtId="0" fontId="8" fillId="0" borderId="29" xfId="1" applyFont="1" applyBorder="1"/>
    <xf numFmtId="0" fontId="2" fillId="0" borderId="29" xfId="1" applyBorder="1"/>
    <xf numFmtId="0" fontId="2" fillId="0" borderId="30" xfId="1" applyBorder="1"/>
    <xf numFmtId="0" fontId="14" fillId="0" borderId="5" xfId="1" applyFont="1" applyBorder="1" applyAlignment="1">
      <alignment vertical="center"/>
    </xf>
    <xf numFmtId="0" fontId="6" fillId="0" borderId="6" xfId="1" applyFont="1" applyBorder="1"/>
    <xf numFmtId="0" fontId="5" fillId="0" borderId="6" xfId="1" applyFont="1" applyBorder="1"/>
    <xf numFmtId="4" fontId="15" fillId="0" borderId="7" xfId="1" applyNumberFormat="1" applyFont="1" applyBorder="1" applyAlignment="1">
      <alignment vertical="center"/>
    </xf>
    <xf numFmtId="0" fontId="3" fillId="0" borderId="0" xfId="1" applyFont="1"/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8" fillId="0" borderId="0" xfId="1" applyFont="1" applyAlignment="1">
      <alignment wrapText="1"/>
    </xf>
    <xf numFmtId="0" fontId="2" fillId="0" borderId="0" xfId="1" applyAlignment="1">
      <alignment wrapText="1"/>
    </xf>
    <xf numFmtId="0" fontId="8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zoomScale="110" zoomScaleNormal="110" workbookViewId="0">
      <selection activeCell="E6" sqref="E6"/>
    </sheetView>
  </sheetViews>
  <sheetFormatPr defaultColWidth="9.140625" defaultRowHeight="15" x14ac:dyDescent="0.25"/>
  <cols>
    <col min="1" max="1" width="7.85546875" style="11" bestFit="1" customWidth="1"/>
    <col min="2" max="2" width="93.85546875" style="16" customWidth="1"/>
    <col min="3" max="3" width="15.7109375" style="16" customWidth="1"/>
    <col min="4" max="4" width="12.42578125" style="11" customWidth="1"/>
    <col min="5" max="5" width="17.7109375" style="11" customWidth="1"/>
    <col min="6" max="6" width="23.5703125" style="11" customWidth="1"/>
    <col min="7" max="7" width="19" style="15" customWidth="1"/>
    <col min="8" max="16384" width="9.140625" style="11"/>
  </cols>
  <sheetData>
    <row r="1" spans="1:7" ht="22.5" customHeight="1" x14ac:dyDescent="0.3">
      <c r="B1" s="12"/>
      <c r="C1" s="12"/>
      <c r="D1" s="13"/>
      <c r="E1" s="13"/>
      <c r="F1" s="14" t="s">
        <v>22</v>
      </c>
    </row>
    <row r="2" spans="1:7" ht="47.25" customHeight="1" x14ac:dyDescent="0.25">
      <c r="B2" s="85" t="s">
        <v>21</v>
      </c>
      <c r="C2" s="86"/>
      <c r="D2" s="86"/>
      <c r="E2" s="86"/>
      <c r="F2" s="87"/>
    </row>
    <row r="3" spans="1:7" ht="15.75" thickBot="1" x14ac:dyDescent="0.3"/>
    <row r="4" spans="1:7" ht="30.75" thickBot="1" x14ac:dyDescent="0.3">
      <c r="A4" s="17" t="s">
        <v>2</v>
      </c>
      <c r="B4" s="18" t="s">
        <v>3</v>
      </c>
      <c r="C4" s="19" t="s">
        <v>4</v>
      </c>
      <c r="D4" s="20" t="s">
        <v>0</v>
      </c>
      <c r="E4" s="21" t="s">
        <v>5</v>
      </c>
      <c r="F4" s="22" t="s">
        <v>6</v>
      </c>
      <c r="G4" s="23"/>
    </row>
    <row r="5" spans="1:7" ht="15.75" thickBot="1" x14ac:dyDescent="0.3">
      <c r="A5" s="24"/>
      <c r="B5" s="25"/>
      <c r="C5" s="26"/>
      <c r="D5" s="27"/>
      <c r="E5" s="27"/>
      <c r="F5" s="28"/>
    </row>
    <row r="6" spans="1:7" ht="30" x14ac:dyDescent="0.25">
      <c r="A6" s="29">
        <v>1</v>
      </c>
      <c r="B6" s="30" t="s">
        <v>29</v>
      </c>
      <c r="C6" s="31">
        <v>1</v>
      </c>
      <c r="D6" s="32" t="s">
        <v>1</v>
      </c>
      <c r="E6" s="5"/>
      <c r="F6" s="33">
        <f>E6*C6</f>
        <v>0</v>
      </c>
    </row>
    <row r="7" spans="1:7" ht="30" x14ac:dyDescent="0.25">
      <c r="A7" s="29">
        <v>2</v>
      </c>
      <c r="B7" s="34" t="s">
        <v>30</v>
      </c>
      <c r="C7" s="35">
        <v>1</v>
      </c>
      <c r="D7" s="36" t="s">
        <v>1</v>
      </c>
      <c r="E7" s="1"/>
      <c r="F7" s="37">
        <f>E7*C7</f>
        <v>0</v>
      </c>
    </row>
    <row r="8" spans="1:7" ht="30" customHeight="1" x14ac:dyDescent="0.25">
      <c r="A8" s="29">
        <v>3</v>
      </c>
      <c r="B8" s="34" t="s">
        <v>31</v>
      </c>
      <c r="C8" s="35">
        <v>1</v>
      </c>
      <c r="D8" s="36" t="s">
        <v>1</v>
      </c>
      <c r="E8" s="1"/>
      <c r="F8" s="37">
        <f>E8*C8</f>
        <v>0</v>
      </c>
    </row>
    <row r="9" spans="1:7" x14ac:dyDescent="0.25">
      <c r="A9" s="29">
        <v>4</v>
      </c>
      <c r="B9" s="34" t="s">
        <v>18</v>
      </c>
      <c r="C9" s="35">
        <v>1</v>
      </c>
      <c r="D9" s="36" t="s">
        <v>1</v>
      </c>
      <c r="E9" s="1"/>
      <c r="F9" s="37">
        <f t="shared" ref="F9" si="0">E9*C9</f>
        <v>0</v>
      </c>
    </row>
    <row r="10" spans="1:7" x14ac:dyDescent="0.25">
      <c r="A10" s="29">
        <v>5</v>
      </c>
      <c r="B10" s="38" t="s">
        <v>16</v>
      </c>
      <c r="C10" s="35">
        <v>1</v>
      </c>
      <c r="D10" s="36" t="s">
        <v>1</v>
      </c>
      <c r="E10" s="1"/>
      <c r="F10" s="37">
        <f>E10*C10</f>
        <v>0</v>
      </c>
    </row>
    <row r="11" spans="1:7" ht="15.75" thickBot="1" x14ac:dyDescent="0.3">
      <c r="A11" s="39">
        <v>6</v>
      </c>
      <c r="B11" s="40" t="s">
        <v>20</v>
      </c>
      <c r="C11" s="41">
        <v>1</v>
      </c>
      <c r="D11" s="42" t="s">
        <v>1</v>
      </c>
      <c r="E11" s="6"/>
      <c r="F11" s="43">
        <f>E11*C11</f>
        <v>0</v>
      </c>
      <c r="G11" s="44"/>
    </row>
    <row r="12" spans="1:7" ht="25.5" customHeight="1" thickBot="1" x14ac:dyDescent="0.35">
      <c r="A12" s="45"/>
      <c r="B12" s="46" t="s">
        <v>7</v>
      </c>
      <c r="C12" s="47"/>
      <c r="D12" s="48"/>
      <c r="E12" s="7"/>
      <c r="F12" s="49">
        <f>SUM(F6:F11)</f>
        <v>0</v>
      </c>
      <c r="G12" s="50"/>
    </row>
    <row r="13" spans="1:7" ht="6" customHeight="1" thickBot="1" x14ac:dyDescent="0.3">
      <c r="A13" s="51"/>
      <c r="B13" s="52"/>
      <c r="C13" s="52"/>
      <c r="D13" s="8"/>
      <c r="E13" s="8"/>
      <c r="F13" s="53"/>
    </row>
    <row r="14" spans="1:7" ht="30.75" thickBot="1" x14ac:dyDescent="0.3">
      <c r="A14" s="54"/>
      <c r="B14" s="55" t="s">
        <v>14</v>
      </c>
      <c r="C14" s="56" t="s">
        <v>4</v>
      </c>
      <c r="D14" s="57" t="s">
        <v>0</v>
      </c>
      <c r="E14" s="9" t="s">
        <v>5</v>
      </c>
      <c r="F14" s="58" t="s">
        <v>6</v>
      </c>
    </row>
    <row r="15" spans="1:7" ht="30" x14ac:dyDescent="0.25">
      <c r="A15" s="59">
        <v>7</v>
      </c>
      <c r="B15" s="30" t="s">
        <v>26</v>
      </c>
      <c r="C15" s="31">
        <v>3</v>
      </c>
      <c r="D15" s="60" t="s">
        <v>8</v>
      </c>
      <c r="E15" s="2"/>
      <c r="F15" s="61">
        <f>E15*C15</f>
        <v>0</v>
      </c>
    </row>
    <row r="16" spans="1:7" ht="23.25" customHeight="1" thickBot="1" x14ac:dyDescent="0.35">
      <c r="A16" s="39"/>
      <c r="B16" s="46" t="s">
        <v>19</v>
      </c>
      <c r="C16" s="62"/>
      <c r="D16" s="10"/>
      <c r="E16" s="10"/>
      <c r="F16" s="63">
        <f>SUM(F15:F15)</f>
        <v>0</v>
      </c>
    </row>
    <row r="17" spans="1:8" ht="7.5" customHeight="1" thickBot="1" x14ac:dyDescent="0.3">
      <c r="A17" s="51"/>
      <c r="B17" s="52"/>
      <c r="C17" s="52"/>
      <c r="D17" s="8"/>
      <c r="E17" s="8"/>
      <c r="F17" s="53"/>
    </row>
    <row r="18" spans="1:8" ht="30.75" thickBot="1" x14ac:dyDescent="0.3">
      <c r="A18" s="54"/>
      <c r="B18" s="55" t="s">
        <v>13</v>
      </c>
      <c r="C18" s="64" t="s">
        <v>9</v>
      </c>
      <c r="D18" s="57" t="s">
        <v>0</v>
      </c>
      <c r="E18" s="9" t="s">
        <v>5</v>
      </c>
      <c r="F18" s="58" t="s">
        <v>6</v>
      </c>
    </row>
    <row r="19" spans="1:8" ht="30" x14ac:dyDescent="0.25">
      <c r="A19" s="65">
        <v>8</v>
      </c>
      <c r="B19" s="66" t="s">
        <v>24</v>
      </c>
      <c r="C19" s="67">
        <v>30</v>
      </c>
      <c r="D19" s="68" t="s">
        <v>10</v>
      </c>
      <c r="E19" s="3"/>
      <c r="F19" s="69">
        <f>E19*C19</f>
        <v>0</v>
      </c>
    </row>
    <row r="20" spans="1:8" ht="30" x14ac:dyDescent="0.25">
      <c r="A20" s="70">
        <v>9</v>
      </c>
      <c r="B20" s="71" t="s">
        <v>25</v>
      </c>
      <c r="C20" s="72">
        <v>10</v>
      </c>
      <c r="D20" s="73" t="s">
        <v>11</v>
      </c>
      <c r="E20" s="4"/>
      <c r="F20" s="69">
        <f>E20*C20</f>
        <v>0</v>
      </c>
    </row>
    <row r="21" spans="1:8" ht="26.25" customHeight="1" thickBot="1" x14ac:dyDescent="0.35">
      <c r="A21" s="74"/>
      <c r="B21" s="75" t="s">
        <v>23</v>
      </c>
      <c r="C21" s="62"/>
      <c r="D21" s="10"/>
      <c r="E21" s="10"/>
      <c r="F21" s="63">
        <f>SUM(F19:F20)</f>
        <v>0</v>
      </c>
    </row>
    <row r="22" spans="1:8" ht="8.25" customHeight="1" thickBot="1" x14ac:dyDescent="0.3">
      <c r="A22" s="24"/>
      <c r="B22" s="76"/>
      <c r="C22" s="77"/>
      <c r="D22" s="78"/>
      <c r="E22" s="78"/>
      <c r="F22" s="79"/>
      <c r="G22" s="44"/>
    </row>
    <row r="23" spans="1:8" s="84" customFormat="1" ht="33" customHeight="1" thickBot="1" x14ac:dyDescent="0.35">
      <c r="A23" s="45"/>
      <c r="B23" s="80" t="s">
        <v>12</v>
      </c>
      <c r="C23" s="81"/>
      <c r="D23" s="82"/>
      <c r="E23" s="82"/>
      <c r="F23" s="83">
        <f>SUM(F21,F16,F12)</f>
        <v>0</v>
      </c>
      <c r="G23" s="50"/>
      <c r="H23" s="11"/>
    </row>
    <row r="24" spans="1:8" s="84" customFormat="1" ht="6.75" customHeight="1" x14ac:dyDescent="0.25">
      <c r="A24" s="11"/>
      <c r="B24" s="16"/>
      <c r="C24" s="16"/>
      <c r="D24" s="11"/>
      <c r="E24" s="11"/>
      <c r="F24" s="11"/>
      <c r="G24" s="15"/>
      <c r="H24" s="11"/>
    </row>
    <row r="25" spans="1:8" s="84" customFormat="1" x14ac:dyDescent="0.25">
      <c r="A25" s="11"/>
      <c r="B25" s="88" t="s">
        <v>15</v>
      </c>
      <c r="C25" s="89"/>
      <c r="D25" s="89"/>
      <c r="E25" s="89"/>
      <c r="F25" s="89"/>
      <c r="G25" s="15"/>
      <c r="H25" s="11"/>
    </row>
    <row r="26" spans="1:8" ht="48.75" customHeight="1" x14ac:dyDescent="0.25">
      <c r="B26" s="90" t="s">
        <v>17</v>
      </c>
      <c r="C26" s="90"/>
      <c r="D26" s="90"/>
      <c r="E26" s="90"/>
      <c r="F26" s="90"/>
    </row>
    <row r="27" spans="1:8" s="15" customFormat="1" ht="31.5" customHeight="1" x14ac:dyDescent="0.25">
      <c r="B27" s="91" t="s">
        <v>27</v>
      </c>
      <c r="C27" s="92"/>
      <c r="D27" s="92"/>
      <c r="E27" s="92"/>
      <c r="F27" s="92"/>
    </row>
    <row r="28" spans="1:8" ht="26.25" customHeight="1" x14ac:dyDescent="0.25">
      <c r="B28" s="91" t="s">
        <v>28</v>
      </c>
      <c r="C28" s="91"/>
      <c r="D28" s="91"/>
      <c r="E28" s="91"/>
      <c r="F28" s="91"/>
    </row>
  </sheetData>
  <sheetProtection algorithmName="SHA-512" hashValue="7RFymDcF3ZIzhPsYrEJRuwVjw74MKEIf/ld7vF3x3qxHNVKO6oc1EKmvKPUCZ6q3vMDRTrRd0Dzx9clV4aA/ew==" saltValue="oU6+XlkKxHkA2eN9bH+M9Q==" spinCount="100000" sheet="1" objects="1" scenarios="1" selectLockedCells="1"/>
  <mergeCells count="5">
    <mergeCell ref="B2:F2"/>
    <mergeCell ref="B25:F25"/>
    <mergeCell ref="B26:F26"/>
    <mergeCell ref="B27:F27"/>
    <mergeCell ref="B28:F28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obnova myčky černého nádobí</vt:lpstr>
      <vt:lpstr>'obnova myčky černého nádobí'!Oblast_tisku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2026-03-30T11:36:48Z</dcterms:modified>
</cp:coreProperties>
</file>