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Veřejné zakázky\2024 veřejné zakázky\24063 - OŘ - Modernizace sprch v budově ústředí ČNB (rámcová dohoda)\uveřejněné objednávky\"/>
    </mc:Choice>
  </mc:AlternateContent>
  <xr:revisionPtr revIDLastSave="0" documentId="8_{F281EAAA-65E3-4055-8AA3-19EFD8E6E9E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45" i="1" s="1"/>
  <c r="D20" i="1" l="1"/>
  <c r="D22" i="1" s="1"/>
</calcChain>
</file>

<file path=xl/sharedStrings.xml><?xml version="1.0" encoding="utf-8"?>
<sst xmlns="http://schemas.openxmlformats.org/spreadsheetml/2006/main" count="83" uniqueCount="53">
  <si>
    <t>demontáž rastrového podhledu</t>
  </si>
  <si>
    <t>hydroizolační stěrka s bandáží rohů</t>
  </si>
  <si>
    <t>broušení a srovnání podlahy</t>
  </si>
  <si>
    <t>jednotka</t>
  </si>
  <si>
    <t>kpl</t>
  </si>
  <si>
    <t>m2</t>
  </si>
  <si>
    <t>D+M sdk revizní dvířka 40x40</t>
  </si>
  <si>
    <t>bm</t>
  </si>
  <si>
    <t>kamenické rohy</t>
  </si>
  <si>
    <t>obkládání s lepidlem a spárování</t>
  </si>
  <si>
    <t>vybourání vaničky a mazaniny pro žlab</t>
  </si>
  <si>
    <t>cena celkem bez DPH</t>
  </si>
  <si>
    <t>celkem bez DPH</t>
  </si>
  <si>
    <t>Pol.č.</t>
  </si>
  <si>
    <t>Popis</t>
  </si>
  <si>
    <t>prostupy ZTI</t>
  </si>
  <si>
    <t>jádrová omítka - dorovnání stěn do tl. 50mm</t>
  </si>
  <si>
    <t>tmavá dlažba RAKO 60x60 (dle přiložené specifikace)</t>
  </si>
  <si>
    <t>sprchová baterie (dle přiložené specifikace)</t>
  </si>
  <si>
    <t>umyvadlová senzorová baterie GROHE (dle přiložené specifikace)</t>
  </si>
  <si>
    <t>umyvadlo IS CONNECT CUBE 500x460 (dle přiložené specifikace)</t>
  </si>
  <si>
    <t>sifon chrom (dle přiložené specifikace)</t>
  </si>
  <si>
    <t>instalace zařizovacích předmětů</t>
  </si>
  <si>
    <t>nástěnné světlo nad umyvadlo (dle přiložené specifikace)</t>
  </si>
  <si>
    <t>stropní LED panely 12W (dle přiložené specifikace)</t>
  </si>
  <si>
    <t>sklopné sedátko (dle přiložené specifikace)</t>
  </si>
  <si>
    <t>fén (dle přiložené specifikace)</t>
  </si>
  <si>
    <t>ks</t>
  </si>
  <si>
    <t>renovace nátěru otopného tělesa 40x90 cm</t>
  </si>
  <si>
    <t>zrcadlo lepené do obkladu 60x60 cm</t>
  </si>
  <si>
    <t>J.C. bez DPH</t>
  </si>
  <si>
    <t xml:space="preserve">výměra </t>
  </si>
  <si>
    <t>CENOVÁ TABULKA</t>
  </si>
  <si>
    <t>VRN, ostatní jinde neuvedené náklady</t>
  </si>
  <si>
    <t>sprchové dveře - sklo (dle přiložené specifikace)</t>
  </si>
  <si>
    <t>likvidace odpadu a suti</t>
  </si>
  <si>
    <t>tmavý obklad RAKO 60x30 (dle přiložené specifikace)</t>
  </si>
  <si>
    <t>světlý obklad RAKO 60x30 (dle přiložené specifikace)</t>
  </si>
  <si>
    <t>držák na mýdlo do sprchy (dle přiložené specifikace)</t>
  </si>
  <si>
    <t>SDK podhled hladký vč. malby</t>
  </si>
  <si>
    <t>odpadkový koš chrom (dle přiložené specifikace)</t>
  </si>
  <si>
    <t>věšáky chrom (dle přiložené specifikace)</t>
  </si>
  <si>
    <t>sprchový žlab se sifonem TECE (dle přiložené specifikace)</t>
  </si>
  <si>
    <t>rozvody elektro (připojení svítidel a vysoušeče) vč. revize</t>
  </si>
  <si>
    <t>rozvody ZTI (v případě vodovodu bude použito PPR s napojením na PVC - tzv. americký plast), vč. zkoušky těsnosti</t>
  </si>
  <si>
    <t>bourání a likvidace zařizovacích předmětů a rozvodů</t>
  </si>
  <si>
    <t>bourání a likvidace obkladů a dlažeb</t>
  </si>
  <si>
    <t>dorovnání stěn pod obklad (vč. pravoúhlosti)</t>
  </si>
  <si>
    <t>Rekonstrukce sprch v budově ústředí ČNB v Praze</t>
  </si>
  <si>
    <t>Prostor:</t>
  </si>
  <si>
    <t>zázemí se sprchami v peněžní zóně - pro muže</t>
  </si>
  <si>
    <t>stavební práce jinde neuvedené, zadávané při provádění díla objednatelem na základě neočekávaných skutečností (prováděné v hodinové sazbě, účtované dle skutečnosti)</t>
  </si>
  <si>
    <t>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</si>
</sst>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2" fillId="0" borderId="0" xfId="0" applyNumberFormat="1" applyFont="1"/>
    <xf numFmtId="1" fontId="0" fillId="0" borderId="1" xfId="0" applyNumberFormat="1" applyBorder="1" applyAlignment="1">
      <alignment horizontal="left"/>
    </xf>
    <xf numFmtId="0" fontId="3" fillId="2" borderId="0" xfId="0" applyFont="1" applyFill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 shrinkToFi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 shrinkToFit="1"/>
    </xf>
    <xf numFmtId="1" fontId="0" fillId="0" borderId="3" xfId="0" applyNumberFormat="1" applyBorder="1" applyAlignment="1">
      <alignment horizontal="left"/>
    </xf>
    <xf numFmtId="4" fontId="0" fillId="0" borderId="3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/>
    </xf>
    <xf numFmtId="164" fontId="2" fillId="0" borderId="5" xfId="0" applyNumberFormat="1" applyFont="1" applyBorder="1"/>
    <xf numFmtId="164" fontId="2" fillId="0" borderId="6" xfId="0" applyNumberFormat="1" applyFont="1" applyBorder="1"/>
    <xf numFmtId="0" fontId="0" fillId="0" borderId="0" xfId="0" applyAlignment="1">
      <alignment wrapText="1" shrinkToFit="1"/>
    </xf>
    <xf numFmtId="4" fontId="0" fillId="2" borderId="3" xfId="0" applyNumberFormat="1" applyFill="1" applyBorder="1"/>
    <xf numFmtId="4" fontId="0" fillId="0" borderId="3" xfId="0" applyNumberFormat="1" applyBorder="1"/>
    <xf numFmtId="4" fontId="0" fillId="2" borderId="1" xfId="0" applyNumberFormat="1" applyFill="1" applyBorder="1"/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7"/>
  <sheetViews>
    <sheetView showGridLines="0" tabSelected="1" workbookViewId="0">
      <selection activeCell="N16" sqref="N16"/>
    </sheetView>
  </sheetViews>
  <sheetFormatPr defaultRowHeight="15" x14ac:dyDescent="0.25"/>
  <cols>
    <col min="2" max="2" width="9.140625" customWidth="1"/>
    <col min="3" max="3" width="69.28515625" customWidth="1"/>
    <col min="4" max="4" width="9.5703125" style="2" customWidth="1"/>
    <col min="5" max="5" width="8.5703125" style="2" customWidth="1"/>
    <col min="6" max="6" width="18.7109375" customWidth="1"/>
    <col min="7" max="7" width="20.85546875" customWidth="1"/>
  </cols>
  <sheetData>
    <row r="2" spans="2:9" ht="23.25" x14ac:dyDescent="0.35">
      <c r="C2" s="1" t="s">
        <v>48</v>
      </c>
    </row>
    <row r="3" spans="2:9" ht="23.25" x14ac:dyDescent="0.35">
      <c r="C3" s="1" t="s">
        <v>32</v>
      </c>
    </row>
    <row r="4" spans="2:9" ht="8.25" customHeight="1" x14ac:dyDescent="0.35">
      <c r="C4" s="1"/>
    </row>
    <row r="5" spans="2:9" ht="15.75" x14ac:dyDescent="0.25">
      <c r="B5" t="s">
        <v>49</v>
      </c>
      <c r="C5" s="5" t="s">
        <v>50</v>
      </c>
    </row>
    <row r="7" spans="2:9" ht="15.75" thickBot="1" x14ac:dyDescent="0.3">
      <c r="B7" s="13" t="s">
        <v>13</v>
      </c>
      <c r="C7" s="13" t="s">
        <v>14</v>
      </c>
      <c r="D7" s="14" t="s">
        <v>3</v>
      </c>
      <c r="E7" s="14" t="s">
        <v>31</v>
      </c>
      <c r="F7" s="14" t="s">
        <v>30</v>
      </c>
      <c r="G7" s="14" t="s">
        <v>11</v>
      </c>
    </row>
    <row r="8" spans="2:9" ht="15.75" thickTop="1" x14ac:dyDescent="0.25">
      <c r="B8" s="9">
        <v>1</v>
      </c>
      <c r="C8" s="10" t="s">
        <v>45</v>
      </c>
      <c r="D8" s="11" t="s">
        <v>4</v>
      </c>
      <c r="E8" s="12">
        <v>3</v>
      </c>
      <c r="F8" s="21">
        <v>2800</v>
      </c>
      <c r="G8" s="22">
        <f>E8*F8</f>
        <v>8400</v>
      </c>
      <c r="I8" s="24"/>
    </row>
    <row r="9" spans="2:9" x14ac:dyDescent="0.25">
      <c r="B9" s="6">
        <v>2</v>
      </c>
      <c r="C9" s="8" t="s">
        <v>46</v>
      </c>
      <c r="D9" s="4" t="s">
        <v>5</v>
      </c>
      <c r="E9" s="7">
        <v>189.3</v>
      </c>
      <c r="F9" s="23">
        <v>350</v>
      </c>
      <c r="G9" s="22">
        <f t="shared" ref="G9:G44" si="0">E9*F9</f>
        <v>66255</v>
      </c>
      <c r="I9" s="24"/>
    </row>
    <row r="10" spans="2:9" x14ac:dyDescent="0.25">
      <c r="B10" s="6">
        <v>3</v>
      </c>
      <c r="C10" s="8" t="s">
        <v>10</v>
      </c>
      <c r="D10" s="4" t="s">
        <v>5</v>
      </c>
      <c r="E10" s="7">
        <v>2.7</v>
      </c>
      <c r="F10" s="23">
        <v>2150</v>
      </c>
      <c r="G10" s="22">
        <f t="shared" si="0"/>
        <v>5805</v>
      </c>
      <c r="I10" s="24"/>
    </row>
    <row r="11" spans="2:9" x14ac:dyDescent="0.25">
      <c r="B11" s="6">
        <v>4</v>
      </c>
      <c r="C11" s="8" t="s">
        <v>0</v>
      </c>
      <c r="D11" s="4" t="s">
        <v>5</v>
      </c>
      <c r="E11" s="7">
        <v>46.2</v>
      </c>
      <c r="F11" s="23">
        <v>180</v>
      </c>
      <c r="G11" s="22">
        <f t="shared" si="0"/>
        <v>8316</v>
      </c>
      <c r="I11" s="24"/>
    </row>
    <row r="12" spans="2:9" x14ac:dyDescent="0.25">
      <c r="B12" s="6">
        <v>5</v>
      </c>
      <c r="C12" s="8" t="s">
        <v>15</v>
      </c>
      <c r="D12" s="4" t="s">
        <v>4</v>
      </c>
      <c r="E12" s="7">
        <v>3</v>
      </c>
      <c r="F12" s="23">
        <v>6500</v>
      </c>
      <c r="G12" s="22">
        <f t="shared" si="0"/>
        <v>19500</v>
      </c>
      <c r="I12" s="24"/>
    </row>
    <row r="13" spans="2:9" ht="30" x14ac:dyDescent="0.25">
      <c r="B13" s="6">
        <v>6</v>
      </c>
      <c r="C13" s="8" t="s">
        <v>44</v>
      </c>
      <c r="D13" s="4" t="s">
        <v>4</v>
      </c>
      <c r="E13" s="7">
        <v>3</v>
      </c>
      <c r="F13" s="23">
        <v>17290</v>
      </c>
      <c r="G13" s="22">
        <f t="shared" si="0"/>
        <v>51870</v>
      </c>
      <c r="I13" s="24"/>
    </row>
    <row r="14" spans="2:9" x14ac:dyDescent="0.25">
      <c r="B14" s="6">
        <v>7</v>
      </c>
      <c r="C14" s="8" t="s">
        <v>43</v>
      </c>
      <c r="D14" s="4" t="s">
        <v>4</v>
      </c>
      <c r="E14" s="7">
        <v>3</v>
      </c>
      <c r="F14" s="23">
        <v>16950</v>
      </c>
      <c r="G14" s="22">
        <f t="shared" si="0"/>
        <v>50850</v>
      </c>
      <c r="I14" s="24"/>
    </row>
    <row r="15" spans="2:9" x14ac:dyDescent="0.25">
      <c r="B15" s="6">
        <v>8</v>
      </c>
      <c r="C15" s="8" t="s">
        <v>16</v>
      </c>
      <c r="D15" s="4" t="s">
        <v>5</v>
      </c>
      <c r="E15" s="7">
        <v>41.5</v>
      </c>
      <c r="F15" s="23">
        <v>950</v>
      </c>
      <c r="G15" s="22">
        <f t="shared" si="0"/>
        <v>39425</v>
      </c>
      <c r="I15" s="24"/>
    </row>
    <row r="16" spans="2:9" x14ac:dyDescent="0.25">
      <c r="B16" s="6">
        <v>9</v>
      </c>
      <c r="C16" s="8" t="s">
        <v>47</v>
      </c>
      <c r="D16" s="4" t="s">
        <v>5</v>
      </c>
      <c r="E16" s="7">
        <v>162.6</v>
      </c>
      <c r="F16" s="23">
        <v>280</v>
      </c>
      <c r="G16" s="22">
        <f t="shared" si="0"/>
        <v>45528</v>
      </c>
      <c r="I16" s="24"/>
    </row>
    <row r="17" spans="2:9" x14ac:dyDescent="0.25">
      <c r="B17" s="6">
        <v>10</v>
      </c>
      <c r="C17" s="8" t="s">
        <v>2</v>
      </c>
      <c r="D17" s="4" t="s">
        <v>5</v>
      </c>
      <c r="E17" s="7">
        <v>46.2</v>
      </c>
      <c r="F17" s="23">
        <v>350</v>
      </c>
      <c r="G17" s="22">
        <f t="shared" si="0"/>
        <v>16170.000000000002</v>
      </c>
      <c r="I17" s="24"/>
    </row>
    <row r="18" spans="2:9" x14ac:dyDescent="0.25">
      <c r="B18" s="6">
        <v>11</v>
      </c>
      <c r="C18" s="8" t="s">
        <v>35</v>
      </c>
      <c r="D18" s="4" t="s">
        <v>4</v>
      </c>
      <c r="E18" s="7">
        <v>3</v>
      </c>
      <c r="F18" s="23">
        <v>5500</v>
      </c>
      <c r="G18" s="22">
        <f t="shared" si="0"/>
        <v>16500</v>
      </c>
      <c r="I18" s="24"/>
    </row>
    <row r="19" spans="2:9" x14ac:dyDescent="0.25">
      <c r="B19" s="6">
        <v>12</v>
      </c>
      <c r="C19" s="8" t="s">
        <v>1</v>
      </c>
      <c r="D19" s="4" t="s">
        <v>5</v>
      </c>
      <c r="E19" s="7">
        <v>35.700000000000003</v>
      </c>
      <c r="F19" s="23">
        <v>790</v>
      </c>
      <c r="G19" s="22">
        <f t="shared" si="0"/>
        <v>28203.000000000004</v>
      </c>
      <c r="I19" s="24"/>
    </row>
    <row r="20" spans="2:9" x14ac:dyDescent="0.25">
      <c r="B20" s="6">
        <v>13</v>
      </c>
      <c r="C20" s="8" t="s">
        <v>39</v>
      </c>
      <c r="D20" s="4" t="str">
        <f>D17</f>
        <v>m2</v>
      </c>
      <c r="E20" s="7">
        <v>46.2</v>
      </c>
      <c r="F20" s="23">
        <v>1380</v>
      </c>
      <c r="G20" s="22">
        <f t="shared" si="0"/>
        <v>63756.000000000007</v>
      </c>
      <c r="I20" s="24"/>
    </row>
    <row r="21" spans="2:9" x14ac:dyDescent="0.25">
      <c r="B21" s="6">
        <v>14</v>
      </c>
      <c r="C21" s="8" t="s">
        <v>6</v>
      </c>
      <c r="D21" s="4" t="s">
        <v>4</v>
      </c>
      <c r="E21" s="7">
        <v>4</v>
      </c>
      <c r="F21" s="23">
        <v>1490</v>
      </c>
      <c r="G21" s="22">
        <f t="shared" si="0"/>
        <v>5960</v>
      </c>
      <c r="I21" s="24"/>
    </row>
    <row r="22" spans="2:9" x14ac:dyDescent="0.25">
      <c r="B22" s="6">
        <v>15</v>
      </c>
      <c r="C22" s="8" t="s">
        <v>17</v>
      </c>
      <c r="D22" s="4" t="str">
        <f>D20</f>
        <v>m2</v>
      </c>
      <c r="E22" s="7">
        <v>55.34</v>
      </c>
      <c r="F22" s="23">
        <v>850</v>
      </c>
      <c r="G22" s="22">
        <f t="shared" si="0"/>
        <v>47039</v>
      </c>
      <c r="I22" s="24"/>
    </row>
    <row r="23" spans="2:9" x14ac:dyDescent="0.25">
      <c r="B23" s="6">
        <v>16</v>
      </c>
      <c r="C23" s="8" t="s">
        <v>36</v>
      </c>
      <c r="D23" s="4" t="s">
        <v>5</v>
      </c>
      <c r="E23" s="7">
        <v>25.3</v>
      </c>
      <c r="F23" s="23">
        <v>850</v>
      </c>
      <c r="G23" s="22">
        <f t="shared" si="0"/>
        <v>21505</v>
      </c>
      <c r="I23" s="24"/>
    </row>
    <row r="24" spans="2:9" x14ac:dyDescent="0.25">
      <c r="B24" s="6">
        <v>17</v>
      </c>
      <c r="C24" s="8" t="s">
        <v>37</v>
      </c>
      <c r="D24" s="4" t="s">
        <v>5</v>
      </c>
      <c r="E24" s="7">
        <v>195.6</v>
      </c>
      <c r="F24" s="23">
        <v>890</v>
      </c>
      <c r="G24" s="22">
        <f t="shared" si="0"/>
        <v>174084</v>
      </c>
      <c r="I24" s="24"/>
    </row>
    <row r="25" spans="2:9" x14ac:dyDescent="0.25">
      <c r="B25" s="6">
        <v>18</v>
      </c>
      <c r="C25" s="8" t="s">
        <v>9</v>
      </c>
      <c r="D25" s="4" t="s">
        <v>5</v>
      </c>
      <c r="E25" s="7">
        <v>230.1</v>
      </c>
      <c r="F25" s="23">
        <v>990</v>
      </c>
      <c r="G25" s="22">
        <f t="shared" si="0"/>
        <v>227799</v>
      </c>
      <c r="I25" s="24"/>
    </row>
    <row r="26" spans="2:9" x14ac:dyDescent="0.25">
      <c r="B26" s="6">
        <v>19</v>
      </c>
      <c r="C26" s="8" t="s">
        <v>8</v>
      </c>
      <c r="D26" s="4" t="s">
        <v>7</v>
      </c>
      <c r="E26" s="7">
        <v>64.8</v>
      </c>
      <c r="F26" s="23">
        <v>750</v>
      </c>
      <c r="G26" s="22">
        <f t="shared" si="0"/>
        <v>48600</v>
      </c>
      <c r="I26" s="24"/>
    </row>
    <row r="27" spans="2:9" x14ac:dyDescent="0.25">
      <c r="B27" s="6">
        <v>20</v>
      </c>
      <c r="C27" s="8" t="s">
        <v>28</v>
      </c>
      <c r="D27" s="4" t="s">
        <v>4</v>
      </c>
      <c r="E27" s="7">
        <v>3</v>
      </c>
      <c r="F27" s="23">
        <v>2800</v>
      </c>
      <c r="G27" s="22">
        <f t="shared" si="0"/>
        <v>8400</v>
      </c>
      <c r="I27" s="24"/>
    </row>
    <row r="28" spans="2:9" x14ac:dyDescent="0.25">
      <c r="B28" s="6">
        <v>21</v>
      </c>
      <c r="C28" s="8" t="s">
        <v>29</v>
      </c>
      <c r="D28" s="4" t="s">
        <v>27</v>
      </c>
      <c r="E28" s="7">
        <v>4</v>
      </c>
      <c r="F28" s="23">
        <v>2700</v>
      </c>
      <c r="G28" s="22">
        <f t="shared" si="0"/>
        <v>10800</v>
      </c>
      <c r="I28" s="24"/>
    </row>
    <row r="29" spans="2:9" x14ac:dyDescent="0.25">
      <c r="B29" s="6">
        <v>22</v>
      </c>
      <c r="C29" s="8" t="s">
        <v>42</v>
      </c>
      <c r="D29" s="4" t="s">
        <v>27</v>
      </c>
      <c r="E29" s="7">
        <v>3</v>
      </c>
      <c r="F29" s="23">
        <v>9000</v>
      </c>
      <c r="G29" s="22">
        <f t="shared" si="0"/>
        <v>27000</v>
      </c>
      <c r="I29" s="24"/>
    </row>
    <row r="30" spans="2:9" x14ac:dyDescent="0.25">
      <c r="B30" s="6">
        <v>23</v>
      </c>
      <c r="C30" s="8" t="s">
        <v>34</v>
      </c>
      <c r="D30" s="4" t="s">
        <v>27</v>
      </c>
      <c r="E30" s="7">
        <v>3</v>
      </c>
      <c r="F30" s="23">
        <v>13800</v>
      </c>
      <c r="G30" s="22">
        <f t="shared" si="0"/>
        <v>41400</v>
      </c>
      <c r="I30" s="24"/>
    </row>
    <row r="31" spans="2:9" x14ac:dyDescent="0.25">
      <c r="B31" s="6">
        <v>24</v>
      </c>
      <c r="C31" s="8" t="s">
        <v>18</v>
      </c>
      <c r="D31" s="4" t="s">
        <v>27</v>
      </c>
      <c r="E31" s="7">
        <v>3</v>
      </c>
      <c r="F31" s="23">
        <v>9280</v>
      </c>
      <c r="G31" s="22">
        <f t="shared" si="0"/>
        <v>27840</v>
      </c>
      <c r="I31" s="24"/>
    </row>
    <row r="32" spans="2:9" x14ac:dyDescent="0.25">
      <c r="B32" s="6">
        <v>25</v>
      </c>
      <c r="C32" s="8" t="s">
        <v>38</v>
      </c>
      <c r="D32" s="4" t="s">
        <v>27</v>
      </c>
      <c r="E32" s="7">
        <v>3</v>
      </c>
      <c r="F32" s="23">
        <v>730</v>
      </c>
      <c r="G32" s="22">
        <f t="shared" si="0"/>
        <v>2190</v>
      </c>
      <c r="I32" s="24"/>
    </row>
    <row r="33" spans="2:9" x14ac:dyDescent="0.25">
      <c r="B33" s="6">
        <v>26</v>
      </c>
      <c r="C33" s="8" t="s">
        <v>20</v>
      </c>
      <c r="D33" s="4" t="s">
        <v>27</v>
      </c>
      <c r="E33" s="7">
        <v>4</v>
      </c>
      <c r="F33" s="23">
        <v>2900</v>
      </c>
      <c r="G33" s="22">
        <f t="shared" si="0"/>
        <v>11600</v>
      </c>
      <c r="I33" s="24"/>
    </row>
    <row r="34" spans="2:9" x14ac:dyDescent="0.25">
      <c r="B34" s="6">
        <v>27</v>
      </c>
      <c r="C34" s="8" t="s">
        <v>19</v>
      </c>
      <c r="D34" s="4" t="s">
        <v>27</v>
      </c>
      <c r="E34" s="7">
        <v>4</v>
      </c>
      <c r="F34" s="23">
        <v>7150</v>
      </c>
      <c r="G34" s="22">
        <f t="shared" si="0"/>
        <v>28600</v>
      </c>
      <c r="I34" s="24"/>
    </row>
    <row r="35" spans="2:9" x14ac:dyDescent="0.25">
      <c r="B35" s="6">
        <v>28</v>
      </c>
      <c r="C35" s="8" t="s">
        <v>21</v>
      </c>
      <c r="D35" s="4" t="s">
        <v>27</v>
      </c>
      <c r="E35" s="7">
        <v>4</v>
      </c>
      <c r="F35" s="23">
        <v>1680</v>
      </c>
      <c r="G35" s="22">
        <f t="shared" si="0"/>
        <v>6720</v>
      </c>
      <c r="I35" s="24"/>
    </row>
    <row r="36" spans="2:9" x14ac:dyDescent="0.25">
      <c r="B36" s="6">
        <v>29</v>
      </c>
      <c r="C36" s="8" t="s">
        <v>40</v>
      </c>
      <c r="D36" s="4" t="s">
        <v>27</v>
      </c>
      <c r="E36" s="7">
        <v>4</v>
      </c>
      <c r="F36" s="23">
        <v>740</v>
      </c>
      <c r="G36" s="22">
        <f t="shared" si="0"/>
        <v>2960</v>
      </c>
      <c r="I36" s="24"/>
    </row>
    <row r="37" spans="2:9" x14ac:dyDescent="0.25">
      <c r="B37" s="6">
        <v>30</v>
      </c>
      <c r="C37" s="8" t="s">
        <v>41</v>
      </c>
      <c r="D37" s="4" t="s">
        <v>27</v>
      </c>
      <c r="E37" s="7">
        <v>24</v>
      </c>
      <c r="F37" s="23">
        <v>300</v>
      </c>
      <c r="G37" s="22">
        <f t="shared" si="0"/>
        <v>7200</v>
      </c>
      <c r="I37" s="24"/>
    </row>
    <row r="38" spans="2:9" x14ac:dyDescent="0.25">
      <c r="B38" s="6">
        <v>31</v>
      </c>
      <c r="C38" s="8" t="s">
        <v>26</v>
      </c>
      <c r="D38" s="4" t="s">
        <v>27</v>
      </c>
      <c r="E38" s="7">
        <v>2</v>
      </c>
      <c r="F38" s="23">
        <v>1980</v>
      </c>
      <c r="G38" s="22">
        <f t="shared" si="0"/>
        <v>3960</v>
      </c>
      <c r="I38" s="24"/>
    </row>
    <row r="39" spans="2:9" x14ac:dyDescent="0.25">
      <c r="B39" s="6">
        <v>32</v>
      </c>
      <c r="C39" s="8" t="s">
        <v>25</v>
      </c>
      <c r="D39" s="4" t="s">
        <v>27</v>
      </c>
      <c r="E39" s="7">
        <v>0</v>
      </c>
      <c r="F39" s="23">
        <v>1880</v>
      </c>
      <c r="G39" s="22">
        <f t="shared" si="0"/>
        <v>0</v>
      </c>
      <c r="I39" s="24"/>
    </row>
    <row r="40" spans="2:9" x14ac:dyDescent="0.25">
      <c r="B40" s="6">
        <v>33</v>
      </c>
      <c r="C40" s="8" t="s">
        <v>22</v>
      </c>
      <c r="D40" s="4" t="s">
        <v>4</v>
      </c>
      <c r="E40" s="7">
        <v>3</v>
      </c>
      <c r="F40" s="23">
        <v>14300</v>
      </c>
      <c r="G40" s="22">
        <f t="shared" si="0"/>
        <v>42900</v>
      </c>
      <c r="I40" s="24"/>
    </row>
    <row r="41" spans="2:9" x14ac:dyDescent="0.25">
      <c r="B41" s="6">
        <v>34</v>
      </c>
      <c r="C41" s="8" t="s">
        <v>23</v>
      </c>
      <c r="D41" s="4" t="s">
        <v>27</v>
      </c>
      <c r="E41" s="7">
        <v>0</v>
      </c>
      <c r="F41" s="23">
        <v>4800</v>
      </c>
      <c r="G41" s="22">
        <f t="shared" si="0"/>
        <v>0</v>
      </c>
      <c r="I41" s="24"/>
    </row>
    <row r="42" spans="2:9" x14ac:dyDescent="0.25">
      <c r="B42" s="6">
        <v>35</v>
      </c>
      <c r="C42" s="8" t="s">
        <v>24</v>
      </c>
      <c r="D42" s="4" t="s">
        <v>4</v>
      </c>
      <c r="E42" s="7">
        <v>8</v>
      </c>
      <c r="F42" s="23">
        <v>1600</v>
      </c>
      <c r="G42" s="22">
        <f t="shared" si="0"/>
        <v>12800</v>
      </c>
      <c r="I42" s="24"/>
    </row>
    <row r="43" spans="2:9" x14ac:dyDescent="0.25">
      <c r="B43" s="6">
        <v>36</v>
      </c>
      <c r="C43" s="8" t="s">
        <v>33</v>
      </c>
      <c r="D43" s="4" t="s">
        <v>4</v>
      </c>
      <c r="E43" s="7">
        <v>3</v>
      </c>
      <c r="F43" s="23">
        <v>21500</v>
      </c>
      <c r="G43" s="22">
        <f t="shared" si="0"/>
        <v>64500</v>
      </c>
      <c r="I43" s="24"/>
    </row>
    <row r="44" spans="2:9" ht="45" x14ac:dyDescent="0.25">
      <c r="B44" s="6">
        <v>37</v>
      </c>
      <c r="C44" s="8" t="s">
        <v>51</v>
      </c>
      <c r="D44" s="4" t="s">
        <v>52</v>
      </c>
      <c r="E44" s="7">
        <v>16</v>
      </c>
      <c r="F44" s="23">
        <v>420</v>
      </c>
      <c r="G44" s="22">
        <f t="shared" si="0"/>
        <v>6720</v>
      </c>
      <c r="I44" s="24"/>
    </row>
    <row r="45" spans="2:9" ht="18.75" x14ac:dyDescent="0.3">
      <c r="B45" s="15"/>
      <c r="C45" s="18" t="s">
        <v>12</v>
      </c>
      <c r="D45" s="17"/>
      <c r="E45" s="17"/>
      <c r="F45" s="16"/>
      <c r="G45" s="19">
        <f>SUM(G8:G44)</f>
        <v>1251155</v>
      </c>
    </row>
    <row r="46" spans="2:9" ht="18.75" x14ac:dyDescent="0.3">
      <c r="C46" s="20"/>
      <c r="F46" s="3"/>
      <c r="G46" s="3"/>
    </row>
    <row r="47" spans="2:9" ht="18.75" x14ac:dyDescent="0.3">
      <c r="F47" s="3"/>
      <c r="G47" s="3"/>
    </row>
  </sheetData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Rokos Tomáš</dc:creator>
  <cp:lastModifiedBy>Opltová Silvie</cp:lastModifiedBy>
  <cp:lastPrinted>2023-05-23T05:39:56Z</cp:lastPrinted>
  <dcterms:created xsi:type="dcterms:W3CDTF">2023-05-18T12:05:19Z</dcterms:created>
  <dcterms:modified xsi:type="dcterms:W3CDTF">2026-03-02T14:51:48Z</dcterms:modified>
</cp:coreProperties>
</file>