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33 - OŘ - Dodávky kancelářských potřeb\2. Zadávací dokumentace\"/>
    </mc:Choice>
  </mc:AlternateContent>
  <bookViews>
    <workbookView xWindow="-120" yWindow="-120" windowWidth="29040" windowHeight="17520"/>
  </bookViews>
  <sheets>
    <sheet name="List1" sheetId="1" r:id="rId1"/>
  </sheets>
  <definedNames>
    <definedName name="_xlnm._FilterDatabase" localSheetId="0" hidden="1">List1!$A$4:$L$322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4" i="1" l="1"/>
  <c r="H5" i="1" l="1"/>
  <c r="H322" i="1" l="1"/>
  <c r="H326" i="1" s="1"/>
</calcChain>
</file>

<file path=xl/sharedStrings.xml><?xml version="1.0" encoding="utf-8"?>
<sst xmlns="http://schemas.openxmlformats.org/spreadsheetml/2006/main" count="654" uniqueCount="339">
  <si>
    <t>Položka</t>
  </si>
  <si>
    <t>Blok na Flip-Chart tabuli, 95 x 68 cm, nelinkovaný, 20 listů</t>
  </si>
  <si>
    <t>Pořadač 2kroužkový celoplastový, černý, formát A4, šíře hřbetu 35 mm, 2 kroužky o průměru 25 mm, min. kapacita 190 listů, hřbetní kapsa s vyměnitelným papírovým štítkem, vnitřní i vnější strana polypropylenová fólie</t>
  </si>
  <si>
    <t>Pořadač 2kroužkový celoplastový, červený, formát A4, šíře hřbetu 35 mm, 2 kroužky o průměru 25 mm, min. kapacita 190 listů, hřbetní kapsa s vyměnitelným papírovým štítkem, vnitřní i vnější strana polypropylenová fólie</t>
  </si>
  <si>
    <t>Pořadač 2kroužkový celoplastový, modrý, formát A4, šíře hřbetu 35 mm, 2 kroužky o průměru 25 mm, min. kapacita 190 listů, hřbetní kapsa s vyměnitelným papírovým štítkem, vnitřní i vnější strana polypropylenová fólie</t>
  </si>
  <si>
    <t>Pořadač 2kroužkový celoplastový, zelený, formát A4, šíře hřbetu 35 mm, 2 kroužky o průměru 25 mm, min. kapacita 190 listů, hřbetní kapsa s vyměnitelným papírovým štítkem, vnitřní i vnější strana polypropylenová fólie</t>
  </si>
  <si>
    <t>Pořadač 2kroužkový A4, celoplastový s přední kapsou, modrý D30</t>
  </si>
  <si>
    <t>Stojan na časopisy plastový, černý, šíře hřbetu 70 mm</t>
  </si>
  <si>
    <t xml:space="preserve">Stojan na časopisy, tuhý karton, červený, šíře hřbetu 110 mm </t>
  </si>
  <si>
    <t>Krabice na spisy tříklopá s gumou, kouřová, průhledný polypropylen 500 mikronů, uzavírání na gumičku, šíře 30 mm</t>
  </si>
  <si>
    <t>Obal průhledný, polypropylen 140 mikronů, 255 x 190 mm, zavírání zipem, čirý</t>
  </si>
  <si>
    <t>Obal průhledný, polypropylen 140 mikronů, 355 x 235 mm, zavírání zipem, čirý</t>
  </si>
  <si>
    <t>Složka tříklopá s gumou, A4, průhledná kouřová, polypropylen 500 mikronů</t>
  </si>
  <si>
    <t>Složka tříklopá s gumou, A4, černá neprůhledná, polypropylen 500 mikronů</t>
  </si>
  <si>
    <t xml:space="preserve">Složka tříklopá s gumou, A4, modrá neprůhledná, polypropylen 500 mikronů </t>
  </si>
  <si>
    <t xml:space="preserve">Složka tříklopá s gumou, A4, zelená neprůhledná, polypropylen 500 mikronů </t>
  </si>
  <si>
    <t>Složka tříklopá prešpánová s gumou, A4, 350 g/m2, červená</t>
  </si>
  <si>
    <t>Složka tříklopá prešpánová s gumou, A4, 350 g/m2, zelená</t>
  </si>
  <si>
    <t>Složka tříklopá prešpánová s gumou, A4, 350 g/m2, žlutá</t>
  </si>
  <si>
    <t>Složka tříklopá prešpánová s gumou, A4, 350 g/m2, modrá</t>
  </si>
  <si>
    <t>Složka tříklopá prešpánová s gumou, A4, 350 g/m2, oranžová</t>
  </si>
  <si>
    <t>Spisovka na dokumenty pro formát A4, odolný polypropylen 300 mikronů, průhledná, čirá, zavírání jedním drukem, vnitřní kapsička pro zasunovací štítek</t>
  </si>
  <si>
    <t>Spisovka na dokumenty pro formát A4, odolný polypropylen 300 mikronů, černá, zavírání jedním drukem, vnitřní kapsička pro zasunovací štítek</t>
  </si>
  <si>
    <t>Obal zakládací A4, L, 180 mikronů, modrý, průhledný hladký</t>
  </si>
  <si>
    <t>Obal zakládací A4, L, 180 mikronů, žlutý, průhledný hladký</t>
  </si>
  <si>
    <t>Obal zakládací A4, L, 180 mikronů, zelený, průhledný hladký</t>
  </si>
  <si>
    <t>Obal závěsný B4 s klopou, 110 mikronů, otevřený na delší straně, europerforace</t>
  </si>
  <si>
    <t>Desky A4, papírové 240 g/m2, bez chlopní, zelené</t>
  </si>
  <si>
    <t>Desky A4, papírové 240 g/m2, bez chlopní, žluté</t>
  </si>
  <si>
    <t>Desky A4, papírové 240 g/m2, bez chlopní, růžové</t>
  </si>
  <si>
    <t>Desky A4, papírové 240 g/m2, bez chlopní, modré</t>
  </si>
  <si>
    <t>Desky A4, papírové 240 g/m2, tříklopé, modré</t>
  </si>
  <si>
    <t xml:space="preserve">Desky A4, papírové 240 g/m2, tříklopé, růžové </t>
  </si>
  <si>
    <t xml:space="preserve">Desky A4, papírové 240 g/m2, tříklopé, zelené </t>
  </si>
  <si>
    <t>Obal A4, U, 160 mikronů, průhledný</t>
  </si>
  <si>
    <t>Desky A4, rychlovázací s klipem pro fixaci dokumentů, odolná fólie, kapacita 1-30 listů, přední strana průhledná, zadní červená</t>
  </si>
  <si>
    <t>Desky A4, rychlovázací s klipem pro fixaci dokumentů, odolná fólie, kapacita 1-30 listů, přední strana průhledná, zadní modrá</t>
  </si>
  <si>
    <t>Desky A4, rychlovázací s klipem pro fixaci dokumentů, odolná fólie, kapacita 1-60 listů, přední strana průhledná, zadní modrá</t>
  </si>
  <si>
    <t>Desky A4, rychlovázací s klipem pro fixaci dokumentů, odolná fólie, kapacita 1-60 listů, přední strana průhledná, zadní černá</t>
  </si>
  <si>
    <t>Spisovka A5, polypropylen 200 mikronů, uzavíratelná na druk, barevný průhledný plast, kapacita do 100 listů</t>
  </si>
  <si>
    <t xml:space="preserve">Obal A5, závěsný, U, polypropylen hladký 50 mikronů, boční europerforace, transparentní </t>
  </si>
  <si>
    <t xml:space="preserve">Obal A5, L, zakládací, polypropylen hladký 50 mikronů, boční europerforace, transparentní </t>
  </si>
  <si>
    <t>Desky A4, papírové, 160 g/m2, odkládací s okénkem z fólie, rozměr 220 x 310 mm, rozměr okénka 180 x 100 mm</t>
  </si>
  <si>
    <t xml:space="preserve">Rychlovazač A4, prešpánový, 350 g/m2, obyčejný, celý  </t>
  </si>
  <si>
    <t xml:space="preserve">Rychlovazač A4, prešpánový, 350 g/m2, závěsný, celý </t>
  </si>
  <si>
    <t>Rychlovazač A4, PVC, závěsný, hřbetní štítek, vrchní strana průhledná, multiperforace, zelený</t>
  </si>
  <si>
    <t xml:space="preserve">Rychlovazač A4, PVC, závěsný, hřbetní štítek, vrchní strana průhledná, multiperforace, bílý </t>
  </si>
  <si>
    <t xml:space="preserve">Rychlovazač A4, PVC, závěsný, hřbetní štítek, vrchní strana průhledná, multiperforace, černý </t>
  </si>
  <si>
    <t xml:space="preserve">Rychlovazač A4, PVC, závěsný, hřbetní štítek, vrchní strana průhledná, multiperforace, modrý </t>
  </si>
  <si>
    <t>Rychlovazač A4, PVC, závěsný, hřbetní štítek, vrchní strana průhledná, multiperforace, červený</t>
  </si>
  <si>
    <t xml:space="preserve">Rozlišovač A4, karton, 1-12, barevný plastový okraj, europerforace </t>
  </si>
  <si>
    <t>Rozlišovač A4, karton, A-Z, barevný plastový okraj, europerforace</t>
  </si>
  <si>
    <t>Rozlišovač A4, karton, 1-31, barevný plastový okraj, europerforace</t>
  </si>
  <si>
    <t xml:space="preserve">Rozlišovač A4, karton, 6 listů, barevný plastový okraj, europerforace  </t>
  </si>
  <si>
    <t>Rozlišovač A4, karton, 12 listů, barevný plastový okraj, europerforace</t>
  </si>
  <si>
    <t xml:space="preserve">Jednodeska, A4, celoplastová psací s klipem, černá  </t>
  </si>
  <si>
    <t>Kostka - špalíček, lepená, bílá, rozměr 85 x 85 mm, výška 40 cm, baleno v celofánu nebo fólii</t>
  </si>
  <si>
    <t xml:space="preserve">Zásobník stolní na Z-bločky </t>
  </si>
  <si>
    <t>Kotouček papírový 57/65/17</t>
  </si>
  <si>
    <t>Značkovač permanent, šíře stopy 2,5 mm, modrý</t>
  </si>
  <si>
    <t xml:space="preserve">Značkovač permanent, šíře stopy 2,5 mm, červený </t>
  </si>
  <si>
    <t xml:space="preserve">Značkovač permanent, šíře stopy 2,5 mm, černý </t>
  </si>
  <si>
    <t xml:space="preserve">Značkovač permanent, šíře stopy 2,5 mm, zelený </t>
  </si>
  <si>
    <t xml:space="preserve">Popisovač, šíře stopy 1 mm, černý </t>
  </si>
  <si>
    <t>Popisovač, šíře stopy 1 mm, modrý</t>
  </si>
  <si>
    <t xml:space="preserve">Popisovač, šíře stopy 1 mm, červený </t>
  </si>
  <si>
    <t>Popisovač, šíře stopy 1 mm, zelený</t>
  </si>
  <si>
    <t xml:space="preserve">Popisovač permanent, šíře stopy 1 mm, modrý </t>
  </si>
  <si>
    <t xml:space="preserve">Popisovač permanent, šíře stopy 1 mm, černý </t>
  </si>
  <si>
    <t xml:space="preserve">Popisovač permanent, šíře stopy 1 mm, červený </t>
  </si>
  <si>
    <t xml:space="preserve">Popisovač permanent, šíře stopy 1 mm, zelený </t>
  </si>
  <si>
    <t>Popisovač, hrot 01, 03, 05 a 07 mm, černý /4 ks v sadě/</t>
  </si>
  <si>
    <t>Barva razítková, 50 ml, červená</t>
  </si>
  <si>
    <t xml:space="preserve">Barva razítková, 50 ml, modrá  </t>
  </si>
  <si>
    <t xml:space="preserve">Barva razítková, 50 ml, černá </t>
  </si>
  <si>
    <t xml:space="preserve">Děrovač s příložníkem, celokovový, na 20 listů, černý </t>
  </si>
  <si>
    <t xml:space="preserve">Sešívač na 25 listů, černý, drátky 24/6 </t>
  </si>
  <si>
    <t>Sešívač na 50 listů, černý, drátky 24/8</t>
  </si>
  <si>
    <t>Rozešívač</t>
  </si>
  <si>
    <t>Ořezávátko kovové jednoduché</t>
  </si>
  <si>
    <t xml:space="preserve">Nůžky kancelářské, ostré, délka 17 cm včetně rukojeti, ergonomický úchop </t>
  </si>
  <si>
    <t xml:space="preserve">Nůžky kancelářské, ostré, délka 25 cm včetně rukojeti, ergonomický úchop </t>
  </si>
  <si>
    <t xml:space="preserve">Poduška razítková střední </t>
  </si>
  <si>
    <t>Navlhčovač gelový</t>
  </si>
  <si>
    <t xml:space="preserve">Pravítko plastové, 20 cm, čiré </t>
  </si>
  <si>
    <t xml:space="preserve">Pravítko plastové, 30 cm, čiré </t>
  </si>
  <si>
    <t xml:space="preserve">Guma mazací kombinovaná </t>
  </si>
  <si>
    <t xml:space="preserve">Guma vysouvací v tužce </t>
  </si>
  <si>
    <t xml:space="preserve">Lepicí tyčinka 20g </t>
  </si>
  <si>
    <t xml:space="preserve">Lepidlo vteřinové 3g </t>
  </si>
  <si>
    <t>Páska lepicí s ručním zásobníkem, 19 mm x 7,5 m, neznatelná</t>
  </si>
  <si>
    <t>Páska, polypropylen 28 mikronů, transparentní, 25 mm x 66 m</t>
  </si>
  <si>
    <t>Vložka-náplň do strojku korekčního 4,2 mm</t>
  </si>
  <si>
    <t>Vložka-náplň do strojku lepicího 8,4 mm</t>
  </si>
  <si>
    <t>Strojek lepicí s vyměnitelnou náplní, šíře stopy 8,4 mm, délka stopy 12 m</t>
  </si>
  <si>
    <t>Lak opravný 20 ml, štěteček</t>
  </si>
  <si>
    <t xml:space="preserve">Klip kovový 19 mm </t>
  </si>
  <si>
    <t xml:space="preserve">Klip kovový 25 mm </t>
  </si>
  <si>
    <t xml:space="preserve">Klip kovový 32 mm </t>
  </si>
  <si>
    <t xml:space="preserve">Klip kovový 41 mm </t>
  </si>
  <si>
    <t>Klip kovový 51 mm</t>
  </si>
  <si>
    <t xml:space="preserve">Magnet 24 mm černý/bílý </t>
  </si>
  <si>
    <t xml:space="preserve">Magnet 32 mm černý/bílý </t>
  </si>
  <si>
    <t xml:space="preserve">Obal na vizitky do kroužkového vizitkáře </t>
  </si>
  <si>
    <t>Kalíšek na tužky, velký, kovový, černý</t>
  </si>
  <si>
    <t xml:space="preserve">Kalíšek na sponky, malý, kovový, černý </t>
  </si>
  <si>
    <t xml:space="preserve">Obálka na CD/DVD, papírová </t>
  </si>
  <si>
    <t xml:space="preserve">Podložka pod myš klasická, černá </t>
  </si>
  <si>
    <t xml:space="preserve">Podložka pod myš, gelová </t>
  </si>
  <si>
    <t xml:space="preserve">Podložka pod klávesnici, gelová </t>
  </si>
  <si>
    <t xml:space="preserve">Motouz 250 g, polypropylen, návin cca 100 m  </t>
  </si>
  <si>
    <t>Motouz Trikolora 40 g, spletený ze 3 vláken, barva červeno-bílo-modrá /návin cca 90 m/</t>
  </si>
  <si>
    <t xml:space="preserve">Motouz 200 g, lněný </t>
  </si>
  <si>
    <t>Pytel papírový, třívrstvý, zpevněný papír, rozměr 55 x 110 cm, šíře dna 20 cm</t>
  </si>
  <si>
    <t>Taška B4, samolepicí s krycí páskou, rozměr 250 x 353 mm, gramáž min. 100 g/m2, bílá</t>
  </si>
  <si>
    <t xml:space="preserve">Taška B4, samolepicí s krycí páskou, křížové dno, rozměr 250 x 353 mm, gramáž min. 130 g/m2, bílá </t>
  </si>
  <si>
    <t>Taška B5, samolepicí s krycí páskou, křížové dno, rozměr 176 x 250 mm, gramáž min. 130 g/m2</t>
  </si>
  <si>
    <t>Taška C5, samolepicí s krycí páskou, rozměr 162 x 229 mm, gramáž min. 100 g/m2, bílá</t>
  </si>
  <si>
    <t xml:space="preserve">Obálka C5, samolepicí s krycí páskou, okénko vpravo, vnitřní tisk, rozměr 162 x 229 mm, gramáž min. 80 g/m2, bílá </t>
  </si>
  <si>
    <t>Obálka DL, samolepicí s krycí páskou, okénko vpravo, rozměr 110 x 220 mm, gramáž min. 80 g/m2, bílá</t>
  </si>
  <si>
    <t>Obálka DL, samolepicí s krycí páskou, okénko vpravo, vnitřní tisk, rozměr 110 x 220 mm, gramáž min. 80 g/m2, bílá</t>
  </si>
  <si>
    <t>Obálka DL, samolepicí s krycí páskou, rozměr 110 x 220 mm, gramáž min. 80 g/m2, bílá</t>
  </si>
  <si>
    <t>Obal závěsný A4, U, hladký, polypropylen 55 mikronů s antistatickým povrchem, transparentní, multiperforace zesílená zpevňovacím proužkem</t>
  </si>
  <si>
    <t xml:space="preserve">Desky A4 - šikmý roh, papírové, 240 g/m2, mix barev /světle růžová, světle zelená, žlutá, světle modrá/ </t>
  </si>
  <si>
    <t>Desky A4, papírové 240 g/m2, tříklopé, žluté</t>
  </si>
  <si>
    <t xml:space="preserve">Obal závěsný A4, polypropylen 50 mikronů, hladký, U, modrý, boční europerforace </t>
  </si>
  <si>
    <t xml:space="preserve">Obal závěsný A4, polypropylen 50 mikronů, hladký, U, zelený, boční europerforace </t>
  </si>
  <si>
    <t xml:space="preserve">Obal závěsný A4, polypropylen 50 mikronů, hladký, U, červený, boční europerforace  </t>
  </si>
  <si>
    <t xml:space="preserve">Obal závěsný A4, polypropylen 50 mikronů, hladký, U, žlutý, boční europerforace  </t>
  </si>
  <si>
    <t>Pořadač pákový, bílý, šíře hřbetu 75 mm, potažený z vnější strany polypropylenovou fólií, z vnitřní strany hladkým papírem, hřbetní kapsa s vyměnitelným štítkem, hřbetní úchyt, zámky proti samovolnému rozevření pořadače (např. RADO), kovové lišty, min. kapacita 500 listů A4 (80 g/m2)</t>
  </si>
  <si>
    <t>Pořadač pákový, modrý, šíře hřbetu 75 mm, potažený z vnější strany polypropylenovou fólií, z vnitřní strany hladkým papírem, hřbetní kapsa s vyměnitelným štítkem, hřbetní úchyt, zámky proti samovolnému rozevření pořadače (např. RADO), kovové lišty, min. kapacita 500 listů A4 (80 g/m2)</t>
  </si>
  <si>
    <t>Pořadač pákový, zelený, šíře hřbetu 75 mm, potažený z vnější strany polypropylenovou fólií, z vnitřní strany hladkým papírem, hřbetní kapsa s vyměnitelným štítkem, hřbetní úchyt, zámky proti samovolnému rozevření pořadače (např. RADO), kovové lišty, min. kapacita 500 listů A4 (80 g/m2)</t>
  </si>
  <si>
    <t>Pořadač pákový, černý, šíře hřbetu 75 mm, potažený z vnější strany polypropylenovou fólií, z vnitřní strany hladkým papírem, hřbetní kapsa s vyměnitelným štítkem, hřbetní úchyt, zámky proti samovolnému rozevření pořadače (např. RADO), kovové lišty, min. kapacita 500 listů A4 (80 g/m2)</t>
  </si>
  <si>
    <t>Pořadač pákový, červený, šíře hřbetu 75 mm, potažený z vnější strany polypropylenovou fólií, z vnitřní strany hladkým papírem, hřbetní kapsa s vyměnitelným štítkem, hřbetní úchyt, zámky proti samovolnému rozevření pořadače (např. RADO), kovové lišty, min. kapacita 500 listů A4 (80 g/m2)</t>
  </si>
  <si>
    <t>Pořadač pákový, černý, šíře hřbetu 50 mm, potažený z vnější strany polypropylenovou fólií, z vnitřní strany hladkým papírem, hřbetní kapsa s vyměnitelným štítkem, hřbetní úchyt, zámky proti samovolnému rozevření pořadače (např. RADO), kovové lišty, min. kapacita 500 listů A4 (80 g/m2)</t>
  </si>
  <si>
    <t>Pořadač pákový, zelený, šíře hřbetu 50 mm, potažený z vnější strany polypropylenovou fólií, z vnitřní strany hladkým papírem, hřbetní kapsa s vyměnitelným štítkem, hřbetní úchyt, zámky proti samovolnému rozevření pořadače (např. RADO), kovové lišty, min. kapacita 500 listů A4 (80 g/m2)</t>
  </si>
  <si>
    <t>Pořadač pákový, červený, šíře hřbetu 50 mm, potažený z vnější strany polypropylenovou fólií, z vnitřní strany hladkým papírem, hřbetní kapsa s vyměnitelným štítkem, hřbetní úchyt, zámky proti samovolnému rozevření pořadače (např. RADO), kovové lišty, min. kapacita 500 listů A4 (80 g/m2)</t>
  </si>
  <si>
    <t>Pořadač pákový, modrý, šíře hřbetu 50 mm, potažený z vnější strany polypropylenovou fólií, z vnitřní strany hladkým papírem, hřbetní kapsa s vyměnitelným štítkem, hřbetní úchyt, zámky proti samovolnému rozevření pořadače (např. RADO), kovové lišty, min. kapacita 500 listů A4 (80 g/m2)</t>
  </si>
  <si>
    <t>Pořadač pákový, bílý, šíře hřbetu 50 mm, potažený z vnější strany polypropylenovou fólií, z vnitřní strany hladkým papírem, hřbetní kapsa s vyměnitelným štítkem, hřbetní úchyt, zámky proti samovolnému rozevření pořadače (např. RADO), kovové lišty, min. kapacita 500 listů A4 (80 g/m2)</t>
  </si>
  <si>
    <t>Stojan na časopisy, tuhý karton, černý, šíře hřbetu 110 mm</t>
  </si>
  <si>
    <t xml:space="preserve">Stojan na časopisy, tuhý karton, modrý, šíře hřbetu 110 mm </t>
  </si>
  <si>
    <t>Krabice na spisy tříklopá s gumou, čirá, průhledný polypropylen 500 mikronů, uzavírání na gumičku, šíře 30 mm</t>
  </si>
  <si>
    <t>Bezpečnostní obálka C5 (185x240+50) na cenné psaní</t>
  </si>
  <si>
    <t>Obálka C6 samolepicí s klopou, 80g, vnitřní tisk</t>
  </si>
  <si>
    <t>Kroužkový blok A4 linkovaný, 50 listů</t>
  </si>
  <si>
    <t>Kroužkový blok A5 linkovaný, 50 listů</t>
  </si>
  <si>
    <t>Diář měsíční kapesní</t>
  </si>
  <si>
    <t>Datumovka, samobarvicí, černý otisk</t>
  </si>
  <si>
    <t>Obálka C5 samolep. s klopou bílá 90g, vnitřní tisk</t>
  </si>
  <si>
    <t>Termocitlivý kotouček typ 57/40/12 (18 m)</t>
  </si>
  <si>
    <t>Papírová lepicí páska 50 mm x 50 m, hnědá</t>
  </si>
  <si>
    <t>Termocitlivý kotouček typ 57/30/12  (9 m)</t>
  </si>
  <si>
    <t xml:space="preserve">Desky A4, kartonové-lamino s gumičkou, modré </t>
  </si>
  <si>
    <t xml:space="preserve">Desky A4, kartonové-lamino s gumičkou, zelené </t>
  </si>
  <si>
    <t>Desky A4, kartonové-lamino s gumičkou, černé</t>
  </si>
  <si>
    <t>Desky celoplastové A4 s bočními kapsami</t>
  </si>
  <si>
    <t>Obal závěsný A4, L/U, 150 mikronů, průhledný hladký povrch, europerforace</t>
  </si>
  <si>
    <t>Obal zakládací A4, L, 180 mikronů, čirý, průhledný hladký, krupička</t>
  </si>
  <si>
    <t>Obal zakládací A4, L, 180 mikronů, průhledný hladký</t>
  </si>
  <si>
    <t>Rychlovazač A4, PVC, průhledná přední strana s kapsou, tuhé zadní desky</t>
  </si>
  <si>
    <t xml:space="preserve">Popisovač na bílé tabule, kulatý, šíře stopy 1 - 5 mm /4 ks v sadě/ </t>
  </si>
  <si>
    <t xml:space="preserve">Popisovač na Flip-Chart, šíře stopy 2,5 mm /4 ks v sadě/ </t>
  </si>
  <si>
    <t>Popisovač na CD, šíře stopy 1 mm /4 ks v sadě/</t>
  </si>
  <si>
    <t xml:space="preserve">Vložka do gumy vysouvací v tužce </t>
  </si>
  <si>
    <t>Lupa, průměr 8 cm, zvětšení 5x, plastová rukojeť a obroučka</t>
  </si>
  <si>
    <t>Lepidlo tekuté s houbičkou, 30 ml</t>
  </si>
  <si>
    <t xml:space="preserve">Páska lepicí transparentní, 19 mm x 33 m  </t>
  </si>
  <si>
    <t xml:space="preserve">Páska balicí, polypropylen, 48 mm x 66 m, transparentní </t>
  </si>
  <si>
    <t xml:space="preserve">Páska lepící, transparentní 25 mm x 10 m </t>
  </si>
  <si>
    <t xml:space="preserve">Strojek korekční s vyměnitelnou náplní, šíře stopy 4,2 mm </t>
  </si>
  <si>
    <t xml:space="preserve">Páska lepicí oboustranná 50 mm x 5 m </t>
  </si>
  <si>
    <t>Zásobník na lepicí pásku s návinem 33 m</t>
  </si>
  <si>
    <t xml:space="preserve">Charis blok A5 </t>
  </si>
  <si>
    <t>Odlamovací nůž 18 mm, plast</t>
  </si>
  <si>
    <t xml:space="preserve">Kalendář stolní týdenní pracovní </t>
  </si>
  <si>
    <t>Diář týdenní A5</t>
  </si>
  <si>
    <t>Spisové desky s tkanicí A4 , černé</t>
  </si>
  <si>
    <t>Stolní kalkulátor se základními funkcemi a mírně nakloněným 12 místným displejem</t>
  </si>
  <si>
    <t>Tříchlopňové desky s gumou kouřové</t>
  </si>
  <si>
    <t>Kalendář tříměsíční nástěnný</t>
  </si>
  <si>
    <t>Diář denní A5</t>
  </si>
  <si>
    <t xml:space="preserve">Krabice archivační papírová A4, 330x260x110, pro střednědobou archivaci </t>
  </si>
  <si>
    <t xml:space="preserve">Krabice archivační papírová A4, 330x260x75, pro střednědobou archivaci </t>
  </si>
  <si>
    <t xml:space="preserve">Gelové pero barva náplně v barvě těla, šíře hrotu 0,7 mm, šíře stopy 0,5 mm, červené </t>
  </si>
  <si>
    <t xml:space="preserve">Gelové pero barva náplně v barvě těla, šíře hrotu 0,7 mm, šíře stopy 0,5 mm, černé </t>
  </si>
  <si>
    <t>Náhradní velkoobsahová náplň pro gelové pero, šíře hrotu 0,7 mm, šíře stopy 0,5 mm, modrá</t>
  </si>
  <si>
    <t>Náhradní velkoobsahová náplň pro gelové pero, šíře hrotu 0,7 mm, šíře stopy 0,5 mm, černá</t>
  </si>
  <si>
    <t>Náhradní velkoobsahová náplň pro gelové pero ,šíře hrotu 0,7 mm, šíře stopy 0,5 mm, červená</t>
  </si>
  <si>
    <t>Gelový roller barva náplně v barvě těla, šíře hrotu 0,5 mm, šíře stopy 0,35 mm, černý</t>
  </si>
  <si>
    <t>Náhradní náplň pro gelový roller, šíře hrotu 0,5 mm, šíře stopy 0,3 mm, modrá</t>
  </si>
  <si>
    <t>Náhradní náplň pro gelový roller, šíře hrotu 0,5 mm, šíře stopy 0,3 mm, červená</t>
  </si>
  <si>
    <t>Náhradní náplň pro gelový roller, šíře hrotu 0,5 mm, šíře stopy 0,3 mm, černá</t>
  </si>
  <si>
    <t>Tuha do mikrotužky, 0,5 mm</t>
  </si>
  <si>
    <t>Kuličkové pero, transparentní plastové tělo, šíře hrotu 1 mm, šíře stopy 0,7 mm, modré</t>
  </si>
  <si>
    <t>Kuličkové pero, transparentní plastové tělo, šíře hrotu 1 mm, šíře stopy 0,7 mm, červené</t>
  </si>
  <si>
    <t>Kuličkové pero ve stojánku s kovovým řetízkem, modré</t>
  </si>
  <si>
    <t>Náplň do kuličkového pera transparentní plastové tělo, šíře hrotu 1 mm, šíře stopy 0,7 mm, modrá</t>
  </si>
  <si>
    <t>Náplň do kuličkového pera transparentní plastové tělo, šíře hrotu 1 mm, šíře stopy 0,7 mm, červená</t>
  </si>
  <si>
    <t>Náplň do kuličkového pera ve stojánku s kovovým řetízkem, modrá</t>
  </si>
  <si>
    <t>Spojovače do sešívaček 24/8 (1000 ks v balení)</t>
  </si>
  <si>
    <t>Čistící roztok na bílé tabule 250 ml</t>
  </si>
  <si>
    <t xml:space="preserve">Houba mazací, magnetická na bílé tabule </t>
  </si>
  <si>
    <t>Tužka dřevěná kancelářská s pryží HB</t>
  </si>
  <si>
    <t>Tabule bílá, magnetická, popisovatelná a stíratelná, 90 x 120 cm</t>
  </si>
  <si>
    <t>Tabule bílá, magnetická, popisovatelná a stíratelná, 90 x 60 cm</t>
  </si>
  <si>
    <t>kus</t>
  </si>
  <si>
    <t>balení</t>
  </si>
  <si>
    <t>Plastový kancelářský odkladač pro rozměr A4 (500 listů), transparentní</t>
  </si>
  <si>
    <t>Plastový kancelářský odkladač pro rozměr A4 (500 listů), černý</t>
  </si>
  <si>
    <t>Rychlovazač PVC s kapsou na formát A4 - červený</t>
  </si>
  <si>
    <t>Rychlovazač PVC s kapsou na formát A4 - modrý</t>
  </si>
  <si>
    <t>Rychlovazač PVC s kapsou na formát A4 - zelený</t>
  </si>
  <si>
    <t xml:space="preserve">Bloček samolepicí, cca 40 x 50 mm, žlutý /100 lístků/ </t>
  </si>
  <si>
    <t xml:space="preserve">Bloček samolepicí, cca 76 x 76 mm, žlutý /100 lístků/ </t>
  </si>
  <si>
    <t xml:space="preserve">Bloček samolepicí, cca 127 x 76 mm, žlutý /100 lístků/ </t>
  </si>
  <si>
    <t xml:space="preserve">Bloček samolepicí, cca 152 x 102 mm, linkovaný, žlutý /100 lístků/ </t>
  </si>
  <si>
    <t>Bloček samolepicí, cca 50 x 20 mm, 4x50listů</t>
  </si>
  <si>
    <t xml:space="preserve">Bloček lepicí Z, do zásobníku, cca 76 x 76 mm, žlutý /100 lístků/ </t>
  </si>
  <si>
    <t>Náplň do krabičky 9x9x5 cm - bílé listy, nelep.</t>
  </si>
  <si>
    <t xml:space="preserve">Krabička-zásobník na poznámkové lístky 9x9 cm, kovový, černý </t>
  </si>
  <si>
    <t>Jmenovka (visačka) s klipem a spínacím špendlíkem, rozměry cca 54 × 90 mm</t>
  </si>
  <si>
    <t xml:space="preserve">Motouz 40 g/cca 63 m, tenký prolenový, bílý </t>
  </si>
  <si>
    <t xml:space="preserve">Obálka bublinková, cca 260 x 350 mm </t>
  </si>
  <si>
    <t xml:space="preserve">Obálka bublinková, cca 290 x 370 mm </t>
  </si>
  <si>
    <t xml:space="preserve">Obálka bublinková, cca 170 x 225 mm </t>
  </si>
  <si>
    <t xml:space="preserve">Obálka bublinková, cca 200 x 275 mm </t>
  </si>
  <si>
    <t xml:space="preserve">Obálka bublinková, cca 240 x 275 mm </t>
  </si>
  <si>
    <t>Poř. č.</t>
  </si>
  <si>
    <t>Jednotka</t>
  </si>
  <si>
    <t>Cena za předpokládaný počet jednotek za 48 měsíců v Kč bez DPH</t>
  </si>
  <si>
    <t xml:space="preserve">Předpokládaný počet jednotek za 48 měsíců </t>
  </si>
  <si>
    <t>Specifikace nabízené položky
(typ, značka, event. výrobce, 
případně popis)</t>
  </si>
  <si>
    <t>Jednotková 
cena 
v Kč bez DPH</t>
  </si>
  <si>
    <t>CENOVÁ TABULKA</t>
  </si>
  <si>
    <t>Gelové pero barva náplně v barvě těla, šíře hrotu 0,7 mm, šíře stopy 0,5 mm, modré</t>
  </si>
  <si>
    <t>Spisovka A6 transparentní s drukem</t>
  </si>
  <si>
    <t xml:space="preserve">Obálka s doručenkou B6 bez pruhu s poučením </t>
  </si>
  <si>
    <t>Vizitkář kroužkový čtyřřadý 200 ks vizitek</t>
  </si>
  <si>
    <t>Celková nabídková cena v Kč bez DPH (za období 48 měsíců)</t>
  </si>
  <si>
    <t>Příloha č. 2 ZD</t>
  </si>
  <si>
    <t>"Rámcová dohoda na dodávky kancelářských potřeb"</t>
  </si>
  <si>
    <t>Plánovací karta A5</t>
  </si>
  <si>
    <t>Sešit šitý A4 čtverečkovaný, papír 60 g, 40 listů</t>
  </si>
  <si>
    <t>Sešit šitý A4 linkovaný, papír 60 g, 40 listů</t>
  </si>
  <si>
    <t>Sešit šitý A5 linkovaný, papír 60 g, 40 listů</t>
  </si>
  <si>
    <t>Charis blok A5 - náhradní vložka linka (100 listů)</t>
  </si>
  <si>
    <t xml:space="preserve">Denní záznamy, univerzální diář A5 </t>
  </si>
  <si>
    <t>Kniha záznamní A5 linkovaná 100 listů</t>
  </si>
  <si>
    <t>Kniha záznamní A4 čtverečkovaná 100 listů</t>
  </si>
  <si>
    <t>Kniha záznamní A4 linkovaná 100 listů</t>
  </si>
  <si>
    <t xml:space="preserve">Zvýrazňovač, šíře stopy 1-4 mm, žlutý </t>
  </si>
  <si>
    <t xml:space="preserve">Zvýrazňovač, šíře stopy 1-4 mm, oranžový </t>
  </si>
  <si>
    <t xml:space="preserve">Zvýrazňovač, šíře stopy 1-4 mm, růžový </t>
  </si>
  <si>
    <t xml:space="preserve">Zvýrazňovač, šíře stopy 1-4 mm, zelený </t>
  </si>
  <si>
    <t xml:space="preserve">Zvýrazňovač, šíře stopy 1-4 mm, modrý </t>
  </si>
  <si>
    <t>Mikrotužka, 0,5 mm</t>
  </si>
  <si>
    <t xml:space="preserve">Zvýrazňovač, šíře stopy 2-5 mm, žlutý </t>
  </si>
  <si>
    <t xml:space="preserve">Zvýrazňovač, šíře stopy 2-5 mm, oranžový </t>
  </si>
  <si>
    <t xml:space="preserve">Zvýrazňovač, šíře stopy 2-5 mm, růžový </t>
  </si>
  <si>
    <t xml:space="preserve">Zvýrazňovač, šíře stopy 2-5 mm, zelený </t>
  </si>
  <si>
    <t>Zvýrazňovač, šíře stopy 2-5 mm, modrý</t>
  </si>
  <si>
    <t>Sleva v %</t>
  </si>
  <si>
    <t>Předpokládaný počet kusů a balení v cenové tabulce je uveden pouze za účelem porovnání nabídek a vychází z předpokládaného čerpání zadavatelem za období 48 měsíců. Zadavatel si vyhrazuje právo uvedené množství čerpat dle svých reálných potřeb, skutečné počty se tak mohou od předpokládaného počtu lišit.</t>
  </si>
  <si>
    <t>Oboustr. montáž. páska 19 mm x 1,5 m</t>
  </si>
  <si>
    <t>Montážní páska 19 mm x 1,5 m, 80 kg</t>
  </si>
  <si>
    <t>Papírové samolepící záložky cca 12 x 50 mm, 5 x 100 listů</t>
  </si>
  <si>
    <t xml:space="preserve">Dodavatel vyplní pouze žlutě podbarvená pole! </t>
  </si>
  <si>
    <t>Předpokládaný objem za zboží dle čl. IV odst. 15 rámcové dohody za 48 měsíců v Kč bez DPH</t>
  </si>
  <si>
    <t>Předpokládaný objem za zboží dle čl. IV odst. 15 rámcové dohody za 48 měsíců v Kč bez DPH po slevě</t>
  </si>
  <si>
    <r>
      <t>Cena za rámcově předpokládané množství zboží za 48 měsíců v Kč bez DPH</t>
    </r>
    <r>
      <rPr>
        <b/>
        <sz val="12"/>
        <color rgb="FFFF0000"/>
        <rFont val="Times New Roman"/>
        <family val="1"/>
        <charset val="238"/>
      </rPr>
      <t>*</t>
    </r>
  </si>
  <si>
    <t>Gelový roller barva náplně v barvě těla, šíře hrotu 0,5 mm, šíře stopy 0,35, modrý</t>
  </si>
  <si>
    <t>Gelový roller barva náplně v barvě těla, šíře hrotu 0,5 mm, šíře stopy 0,35, červený</t>
  </si>
  <si>
    <t xml:space="preserve">Taška B4, samolepicí s krycí páskou, křížové dno, neroztrhnutelná, textilní výztuž, rozměr 250 x 353 mm, gramáž min. 130 g/m2 </t>
  </si>
  <si>
    <t>Rychlovázací perko  - bílé (25ks v balení)</t>
  </si>
  <si>
    <t>Laminovací kapsa A4, 125 mikr. (100 ks v balení)</t>
  </si>
  <si>
    <t>Laminovací kapsa A4, 80 mikr. (100 ks v balení)</t>
  </si>
  <si>
    <t>Laminovací kapsa A5/125 mikr. (100 ks v balení)</t>
  </si>
  <si>
    <t>Hřbet pro kroužkovou vazbu 10 mm - červený (100 ks v balení)</t>
  </si>
  <si>
    <t>Hřbet pro kroužkovou vazbu 10 mm - zelený (100 ks v balení)</t>
  </si>
  <si>
    <t>Hřbet pro kroužkovou vazbu 12 mm - červený (100 ks v balení)</t>
  </si>
  <si>
    <t>Hřbet pro kroužkovou vazbu 12 mm - zelený (100 ks v balení)</t>
  </si>
  <si>
    <t>Hřbet pro kroužkovou vazbu 14 mm - červený (100 ks v balení)</t>
  </si>
  <si>
    <t>Hřbet pro kroužkovou vazbu 14 mm - zelený (100 ks v balení)</t>
  </si>
  <si>
    <t>Hřbet pro kroužkovou vazbu 22 mm - černý (50 ks v balení)</t>
  </si>
  <si>
    <t>Hřbet pro kroužkovou vazbu 25 mm - bílý (50 ks v balení)</t>
  </si>
  <si>
    <t>Hřbet pro kroužkovou vazbu 25 mm - černý (50 ks v balení)</t>
  </si>
  <si>
    <t>Hřbet pro kroužkovou vazbu 25 mm - modrý (50 ks v balení)</t>
  </si>
  <si>
    <t>Hřbet pro kroužkovou vazbu 28 mm - bílý (50 ks v balení)</t>
  </si>
  <si>
    <t>Hřbet pro kroužkovou vazbu 28 mm - černý (50 ks v balení)</t>
  </si>
  <si>
    <t>Hřbet pro kroužkovou vazbu 32 mm - bílý (50 ks v balení)</t>
  </si>
  <si>
    <t>Hřbet pro kroužkovou vazbu 32 mm - černý (50 ks v balení)</t>
  </si>
  <si>
    <t>Hřbet pro kroužkovou vazbu 38 mm - bílý (50 ks v balení)</t>
  </si>
  <si>
    <t>Hřbet pro kroužkovou vazbu 38 mm - černý (50 ks v balení)</t>
  </si>
  <si>
    <t>Hřbet pro kroužkovou vazbu 45 mm - bílý (50 ks v balení)</t>
  </si>
  <si>
    <t>Hřbet pro kroužkovou vazbu 45 mm - černý (50 ks v balení)</t>
  </si>
  <si>
    <t>Hřbet pro kroužkovou vazbu 51 mm - bílý (50 ks v balení)</t>
  </si>
  <si>
    <t>Hřbet pro kroužkovou vazbu 51 mm - černý (50 ks v balení)</t>
  </si>
  <si>
    <t>Záložka plastová samolepicí cca 25 x 45 mm, červená (50 ks v balení)</t>
  </si>
  <si>
    <t>Rozlišovač papírový, barevný, do pořadačů 24 x 10 cm (10 x 5 barev v balení)</t>
  </si>
  <si>
    <t>Záložka plastová samolepicí cca 25 x 45 mm, zelená (50 ks v balení)</t>
  </si>
  <si>
    <t>Záložka plastová samolepicí cca 25 x 45 mm, modrá (50 ks v balení)</t>
  </si>
  <si>
    <t>Záložka plastová samolepicí cca 25 x 45 mm, žlutá (50 ks v balení)</t>
  </si>
  <si>
    <t>Štítky-etikety zasouvací pro pákové pořadače 75 mm (10 ks v balení)</t>
  </si>
  <si>
    <t>Štítky-etikety zasouvací pro pákové pořadače 50 mm (10 ks v balení)</t>
  </si>
  <si>
    <t>Záložka samolepicí, 4 barvy neonové, rozměr 12 x 50 mm, snadno odstranitelné, popisovatelné, průhledné, nezakrývající text (50 záložek v balení)</t>
  </si>
  <si>
    <t>Náhradní břity do odlamovacího nože 18 mm (10 ks v balení)</t>
  </si>
  <si>
    <t>Lžička dřevěná 11 cm (100 ks v balení)</t>
  </si>
  <si>
    <t>Lepicí guma - oboustr. (65 ks v balení)</t>
  </si>
  <si>
    <t>Spojovače do sešívaček 24/6 (2000 ks v balení)</t>
  </si>
  <si>
    <t>Sponky kancelářské kovové barevné 33 mm (100 ks v balení)</t>
  </si>
  <si>
    <t>Sponky kancelářské kovové 50 mm (100 ks v balení)</t>
  </si>
  <si>
    <t>Sponky kancelářské kovové 75 mm (50 ks v balení)</t>
  </si>
  <si>
    <t>Sponky kancelářské kovové 33 mm (100 ks v balení)</t>
  </si>
  <si>
    <t>Zakládací obal na CD/DVD čirý (10 ks v balení)</t>
  </si>
  <si>
    <t>Fólie A4, 200 mikronů, kroužková vazba, průhledná (100 ks v balení)</t>
  </si>
  <si>
    <t>Karton zadní A4 250 g/m2, leštěný, kroužková vazba, bílý (100 ks v balení)</t>
  </si>
  <si>
    <t>Karton zadní A4 250 g/m2, leštěný, kroužková vazba, černý (100 ks v balení)</t>
  </si>
  <si>
    <t>Karton zadní A4 250 g/m2, leštěný, kroužková vazba, červený (100 ks v balení)</t>
  </si>
  <si>
    <t>Karton zadní A4 250 g/m2, leštěný, kroužková vazba, modrý (100 ks v balení)</t>
  </si>
  <si>
    <t>Karton zadní A4 250 g/m2, leštěný, kroužková vazba, zelený (100 ks v balení)</t>
  </si>
  <si>
    <t>Karton zadní A4 250 g/m2, leštěný, kroužková vazba, žlutý (100 ks v balení)</t>
  </si>
  <si>
    <t>Papír A4; certifikace FSC; gramáž 80 ± 3 g/m2; hladkost 105 ± 25 sec; opacita 93 % ± 2; vlhkost 5,0 % ± 0,6;  bělost CIE 161 % ± 3,0;  (500 listů v balení)</t>
  </si>
  <si>
    <t>Papír A3; certifikace FSC; gramáž 80 ± 3 g/m2; hladkost 105 ± 25 sec; opacita 93 % ± 2; vlhkost 5,0 % ± 0,6;  bělost CIE 161 % ± 3,0;  (500 listů v balení)</t>
  </si>
  <si>
    <t>Papír A4; certifikace FSC; gramáž 100 ± 4 g/m2; hladkost 105 ± 25 sec; opacita 95 % ± 2; vlhkost 5,0 % ± 0,6;  bělost CIE 161 % ± 3,0;  (500 listů v balení)</t>
  </si>
  <si>
    <t>Papír A3; certifikace FSC; gramáž 100 ± 4 g/m2; hladkost 105 ± 25 sec; opacita 95 % ± 2; vlhkost 5,0 % ± 0,6;  bělost CIE 161 % ± 3,0;  (500 listů v balení)</t>
  </si>
  <si>
    <t>Papír A4; certifikace FSC; gramáž 120 ± 4,5 g/m2; hladkost 105 ± 25 sec; opacita 96,5 % ± 2; vlhkost 5,0 % ± 0,6;  bělost CIE 161 % ± 3,0;  (250 listů v balení)</t>
  </si>
  <si>
    <t>Papír A3; certifikace FSC; gramáž 120 ± 4,5 g/m2; hladkost 105 ± 25 sec; opacita 96,5 % ± 2; vlhkost 5,0 % ± 0,6;  bělost CIE 161 % ± 3,0;  (250 listů v balení)</t>
  </si>
  <si>
    <t>Papír A4; certifikace FSC; gramáž 160 ± 6,0 g/m2; hladkost 105 ± 25 sec; opacita 98,5 % ± 2; vlhkost 5,0 % ± 0,6;  bělost CIE 161 % ± 3,0;  (250 listů v balení)</t>
  </si>
  <si>
    <t>Papír A3; certifikace FSC; gramáž 160 ± 6,0 g/m2; hladkost 105 ± 25 sec; opacita 98,5 % ± 2; vlhkost 5,0 % ± 0,6;  bělost CIE 161 % ± 3,0;  (250 listů v balení)</t>
  </si>
  <si>
    <t>Papír A4; certifikace FSC; gramáž 200 ± 6,0 g/m2; hladkost 105 ± 25 sec; opacita 99,0 % ± 1; vlhkost 5,2 % ± 0,6;  bělost CIE 161 % ± 3,0;  (250 listů v balení)</t>
  </si>
  <si>
    <t>Papír A3; certifikace FSC; gramáž 200 ± 6,0 g/m2; hladkost 105 ± 25 sec; opacita 99,0 % ± 1; vlhkost 5,2 % ± 0,6;  bělost CIE 161 % ± 3,0;  (250 listů v balení)</t>
  </si>
  <si>
    <t>Papír A4; certifikace FSC; gramáž 220 ± 6,0 g/m2; hladkost 105 ± 25 sec; opacita 99,0 % ± 1; vlhkost 5,5 % ± 0,6;  bělost CIE 161 % ± 3,0;  (250 listů v balení)</t>
  </si>
  <si>
    <t>Papír A3; certifikace FSC; gramáž 220 ± 6,0 g/m2; hladkost 105 ± 25 sec; opacita 99,0 % ± 1; vlhkost 5,5 % ± 0,6;  bělost CIE 161 % ± 3,0;  (200 listů v balení)</t>
  </si>
  <si>
    <t>Papír A4; certifikace FSC; gramáž 250 ± 7,0 g/m2; hladkost 105 ± 25 sec; opacita 99,0 % ± 1; vlhkost 5,5 % ± 0,6;  bělost CIE 161 % ± 3,0;  (125 listů v balení)</t>
  </si>
  <si>
    <t>Papír A3; certifikace FSC; gramáž 250 ± 7,0 g/m2; hladkost 105 ± 25 sec; opacita 99,0 % ± 1; vlhkost 5,5 % ± 0,6;  bělost CIE 161 % ± 3,0;  (125 listů v balení)</t>
  </si>
  <si>
    <t>Papír A4; certifikace FSC; gramáž 300 g/m2; hladký povrch, bílý (125 listů v balení)</t>
  </si>
  <si>
    <t>Sleva z cen dle aktuálního katalogu prodávajícího dle čl. IV odst. 15 rámcové dohody</t>
  </si>
  <si>
    <t>*V případě, že cena v řádku 322 u každého z účastníků, jejichž nabídky budou hodnoceny, překročí částku 6 500 000 Kč bez DPH, vyhrazuje si zadavatel právo zrušit zadávací řízení dle § 127 odst. 2 písm. d) zákona.</t>
  </si>
  <si>
    <t>Ceny do cenové tabulky dodavatel uvede v Kč bez DPH s přesností na dvě desetinná místa. Slevu z katalogu prodávajícího dle čl. IV odst. 15 Návrhu rámcové dohody uvede účastník v % a zaokrouhlí ji na dvě desetinná místa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</si>
</sst>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49" fontId="8" fillId="0" borderId="6" xfId="1" applyNumberFormat="1" applyFont="1" applyBorder="1" applyAlignment="1">
      <alignment horizontal="left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49" fontId="8" fillId="0" borderId="11" xfId="1" applyNumberFormat="1" applyFont="1" applyBorder="1" applyAlignment="1">
      <alignment horizontal="left" vertical="center" wrapText="1"/>
    </xf>
    <xf numFmtId="49" fontId="8" fillId="0" borderId="11" xfId="1" applyNumberFormat="1" applyFont="1" applyBorder="1" applyAlignment="1">
      <alignment horizontal="center" vertical="center" wrapText="1"/>
    </xf>
    <xf numFmtId="3" fontId="8" fillId="0" borderId="1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3" borderId="5" xfId="1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9" fontId="7" fillId="3" borderId="13" xfId="1" applyNumberFormat="1" applyFont="1" applyFill="1" applyBorder="1" applyAlignment="1">
      <alignment vertical="center" wrapText="1"/>
    </xf>
    <xf numFmtId="49" fontId="7" fillId="3" borderId="3" xfId="1" applyNumberFormat="1" applyFont="1" applyFill="1" applyBorder="1" applyAlignment="1">
      <alignment vertical="center" wrapText="1"/>
    </xf>
    <xf numFmtId="49" fontId="7" fillId="3" borderId="12" xfId="1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9" fontId="7" fillId="3" borderId="18" xfId="1" applyNumberFormat="1" applyFont="1" applyFill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7" fillId="3" borderId="21" xfId="1" applyNumberFormat="1" applyFont="1" applyFill="1" applyBorder="1" applyAlignment="1">
      <alignment horizontal="center" vertical="center" wrapText="1"/>
    </xf>
    <xf numFmtId="9" fontId="8" fillId="0" borderId="10" xfId="2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4" fontId="8" fillId="2" borderId="6" xfId="1" applyNumberFormat="1" applyFont="1" applyFill="1" applyBorder="1" applyAlignment="1" applyProtection="1">
      <alignment horizontal="center" vertical="center" wrapText="1"/>
      <protection locked="0"/>
    </xf>
    <xf numFmtId="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11" xfId="1" applyNumberFormat="1" applyFont="1" applyFill="1" applyBorder="1" applyAlignment="1" applyProtection="1">
      <alignment horizontal="center" vertical="center" wrapText="1"/>
      <protection locked="0"/>
    </xf>
    <xf numFmtId="49" fontId="8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49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2" borderId="11" xfId="1" applyNumberFormat="1" applyFont="1" applyFill="1" applyBorder="1" applyAlignment="1" applyProtection="1">
      <alignment horizontal="center" vertical="center" wrapText="1"/>
      <protection locked="0"/>
    </xf>
    <xf numFmtId="10" fontId="8" fillId="2" borderId="1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ální" xfId="0" builtinId="0"/>
    <cellStyle name="Normální_analýza cen" xfId="1"/>
    <cellStyle name="Procenta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3"/>
  <sheetViews>
    <sheetView tabSelected="1" topLeftCell="A291" zoomScaleNormal="100" workbookViewId="0">
      <selection activeCell="J321" sqref="J321"/>
    </sheetView>
  </sheetViews>
  <sheetFormatPr defaultColWidth="8.85546875" defaultRowHeight="15" x14ac:dyDescent="0.25"/>
  <cols>
    <col min="1" max="1" width="5.85546875" style="1" customWidth="1"/>
    <col min="2" max="2" width="5.85546875" style="2" customWidth="1"/>
    <col min="3" max="3" width="60.7109375" style="3" customWidth="1"/>
    <col min="4" max="4" width="36.42578125" style="2" customWidth="1"/>
    <col min="5" max="5" width="12.7109375" style="2" customWidth="1"/>
    <col min="6" max="8" width="15.7109375" style="2" customWidth="1"/>
    <col min="9" max="16384" width="8.85546875" style="1"/>
  </cols>
  <sheetData>
    <row r="1" spans="2:12" ht="15.75" thickBot="1" x14ac:dyDescent="0.3">
      <c r="H1" s="26" t="s">
        <v>239</v>
      </c>
    </row>
    <row r="2" spans="2:12" ht="30" customHeight="1" thickBot="1" x14ac:dyDescent="0.3">
      <c r="B2" s="42" t="s">
        <v>233</v>
      </c>
      <c r="C2" s="43"/>
      <c r="D2" s="43"/>
      <c r="E2" s="43"/>
      <c r="F2" s="43"/>
      <c r="G2" s="43"/>
      <c r="H2" s="44"/>
    </row>
    <row r="3" spans="2:12" ht="30.75" customHeight="1" thickBot="1" x14ac:dyDescent="0.3">
      <c r="B3" s="45" t="s">
        <v>240</v>
      </c>
      <c r="C3" s="46"/>
      <c r="D3" s="46"/>
      <c r="E3" s="46"/>
      <c r="F3" s="46"/>
      <c r="G3" s="46"/>
      <c r="H3" s="47"/>
    </row>
    <row r="4" spans="2:12" s="4" customFormat="1" ht="90" customHeight="1" thickBot="1" x14ac:dyDescent="0.3">
      <c r="B4" s="37" t="s">
        <v>227</v>
      </c>
      <c r="C4" s="20" t="s">
        <v>0</v>
      </c>
      <c r="D4" s="20" t="s">
        <v>231</v>
      </c>
      <c r="E4" s="20" t="s">
        <v>228</v>
      </c>
      <c r="F4" s="20" t="s">
        <v>230</v>
      </c>
      <c r="G4" s="20" t="s">
        <v>232</v>
      </c>
      <c r="H4" s="31" t="s">
        <v>229</v>
      </c>
      <c r="I4" s="1"/>
      <c r="J4" s="1"/>
      <c r="K4" s="1"/>
      <c r="L4" s="1"/>
    </row>
    <row r="5" spans="2:12" ht="24.75" customHeight="1" x14ac:dyDescent="0.25">
      <c r="B5" s="9">
        <v>1</v>
      </c>
      <c r="C5" s="5" t="s">
        <v>1</v>
      </c>
      <c r="D5" s="56"/>
      <c r="E5" s="6" t="s">
        <v>205</v>
      </c>
      <c r="F5" s="7">
        <v>50</v>
      </c>
      <c r="G5" s="52"/>
      <c r="H5" s="8">
        <f t="shared" ref="H5:H68" si="0">F5*ROUND(G5,2)</f>
        <v>0</v>
      </c>
    </row>
    <row r="6" spans="2:12" ht="24.95" customHeight="1" x14ac:dyDescent="0.25">
      <c r="B6" s="9">
        <v>2</v>
      </c>
      <c r="C6" s="10" t="s">
        <v>242</v>
      </c>
      <c r="D6" s="57"/>
      <c r="E6" s="11" t="s">
        <v>205</v>
      </c>
      <c r="F6" s="12">
        <v>500</v>
      </c>
      <c r="G6" s="53"/>
      <c r="H6" s="32">
        <f t="shared" si="0"/>
        <v>0</v>
      </c>
    </row>
    <row r="7" spans="2:12" ht="24.95" customHeight="1" x14ac:dyDescent="0.25">
      <c r="B7" s="9">
        <v>3</v>
      </c>
      <c r="C7" s="10" t="s">
        <v>243</v>
      </c>
      <c r="D7" s="57"/>
      <c r="E7" s="11" t="s">
        <v>205</v>
      </c>
      <c r="F7" s="12">
        <v>1000</v>
      </c>
      <c r="G7" s="53"/>
      <c r="H7" s="32">
        <f t="shared" si="0"/>
        <v>0</v>
      </c>
    </row>
    <row r="8" spans="2:12" ht="24.95" customHeight="1" x14ac:dyDescent="0.25">
      <c r="B8" s="9">
        <v>4</v>
      </c>
      <c r="C8" s="10" t="s">
        <v>244</v>
      </c>
      <c r="D8" s="57"/>
      <c r="E8" s="11" t="s">
        <v>205</v>
      </c>
      <c r="F8" s="12">
        <v>2000</v>
      </c>
      <c r="G8" s="53"/>
      <c r="H8" s="32">
        <f t="shared" si="0"/>
        <v>0</v>
      </c>
    </row>
    <row r="9" spans="2:12" ht="24.95" customHeight="1" x14ac:dyDescent="0.25">
      <c r="B9" s="9">
        <v>5</v>
      </c>
      <c r="C9" s="10" t="s">
        <v>172</v>
      </c>
      <c r="D9" s="57"/>
      <c r="E9" s="11" t="s">
        <v>205</v>
      </c>
      <c r="F9" s="12">
        <v>100</v>
      </c>
      <c r="G9" s="53"/>
      <c r="H9" s="32">
        <f t="shared" si="0"/>
        <v>0</v>
      </c>
    </row>
    <row r="10" spans="2:12" ht="24.95" customHeight="1" x14ac:dyDescent="0.25">
      <c r="B10" s="9">
        <v>6</v>
      </c>
      <c r="C10" s="10" t="s">
        <v>245</v>
      </c>
      <c r="D10" s="57"/>
      <c r="E10" s="11" t="s">
        <v>205</v>
      </c>
      <c r="F10" s="12">
        <v>100</v>
      </c>
      <c r="G10" s="53"/>
      <c r="H10" s="32">
        <f t="shared" si="0"/>
        <v>0</v>
      </c>
    </row>
    <row r="11" spans="2:12" ht="24.95" customHeight="1" x14ac:dyDescent="0.25">
      <c r="B11" s="9">
        <v>7</v>
      </c>
      <c r="C11" s="10" t="s">
        <v>144</v>
      </c>
      <c r="D11" s="57"/>
      <c r="E11" s="11" t="s">
        <v>205</v>
      </c>
      <c r="F11" s="12">
        <v>200</v>
      </c>
      <c r="G11" s="53"/>
      <c r="H11" s="32">
        <f t="shared" si="0"/>
        <v>0</v>
      </c>
    </row>
    <row r="12" spans="2:12" ht="24.95" customHeight="1" x14ac:dyDescent="0.25">
      <c r="B12" s="9">
        <v>8</v>
      </c>
      <c r="C12" s="10" t="s">
        <v>145</v>
      </c>
      <c r="D12" s="57"/>
      <c r="E12" s="11" t="s">
        <v>205</v>
      </c>
      <c r="F12" s="12">
        <v>200</v>
      </c>
      <c r="G12" s="53"/>
      <c r="H12" s="32">
        <f t="shared" si="0"/>
        <v>0</v>
      </c>
    </row>
    <row r="13" spans="2:12" ht="24.95" customHeight="1" x14ac:dyDescent="0.25">
      <c r="B13" s="9">
        <v>9</v>
      </c>
      <c r="C13" s="10" t="s">
        <v>180</v>
      </c>
      <c r="D13" s="57"/>
      <c r="E13" s="11" t="s">
        <v>205</v>
      </c>
      <c r="F13" s="12">
        <v>300</v>
      </c>
      <c r="G13" s="53"/>
      <c r="H13" s="32">
        <f t="shared" si="0"/>
        <v>0</v>
      </c>
    </row>
    <row r="14" spans="2:12" ht="24.95" customHeight="1" x14ac:dyDescent="0.25">
      <c r="B14" s="9">
        <v>10</v>
      </c>
      <c r="C14" s="10" t="s">
        <v>146</v>
      </c>
      <c r="D14" s="57"/>
      <c r="E14" s="11" t="s">
        <v>205</v>
      </c>
      <c r="F14" s="12">
        <v>1000</v>
      </c>
      <c r="G14" s="53"/>
      <c r="H14" s="32">
        <f t="shared" si="0"/>
        <v>0</v>
      </c>
    </row>
    <row r="15" spans="2:12" ht="24.95" customHeight="1" x14ac:dyDescent="0.25">
      <c r="B15" s="9">
        <v>11</v>
      </c>
      <c r="C15" s="10" t="s">
        <v>175</v>
      </c>
      <c r="D15" s="57"/>
      <c r="E15" s="11" t="s">
        <v>205</v>
      </c>
      <c r="F15" s="12">
        <v>400</v>
      </c>
      <c r="G15" s="53"/>
      <c r="H15" s="32">
        <f t="shared" si="0"/>
        <v>0</v>
      </c>
    </row>
    <row r="16" spans="2:12" ht="24.95" customHeight="1" x14ac:dyDescent="0.25">
      <c r="B16" s="9">
        <v>12</v>
      </c>
      <c r="C16" s="10" t="s">
        <v>246</v>
      </c>
      <c r="D16" s="57"/>
      <c r="E16" s="11" t="s">
        <v>205</v>
      </c>
      <c r="F16" s="12">
        <v>200</v>
      </c>
      <c r="G16" s="53"/>
      <c r="H16" s="32">
        <f t="shared" si="0"/>
        <v>0</v>
      </c>
    </row>
    <row r="17" spans="2:8" ht="24.95" customHeight="1" x14ac:dyDescent="0.25">
      <c r="B17" s="38">
        <v>13</v>
      </c>
      <c r="C17" s="10" t="s">
        <v>241</v>
      </c>
      <c r="D17" s="57"/>
      <c r="E17" s="11" t="s">
        <v>205</v>
      </c>
      <c r="F17" s="12">
        <v>600</v>
      </c>
      <c r="G17" s="53"/>
      <c r="H17" s="32">
        <f t="shared" si="0"/>
        <v>0</v>
      </c>
    </row>
    <row r="18" spans="2:8" ht="24.95" customHeight="1" x14ac:dyDescent="0.25">
      <c r="B18" s="9">
        <v>14</v>
      </c>
      <c r="C18" s="10" t="s">
        <v>174</v>
      </c>
      <c r="D18" s="57"/>
      <c r="E18" s="11" t="s">
        <v>205</v>
      </c>
      <c r="F18" s="12">
        <v>1500</v>
      </c>
      <c r="G18" s="53"/>
      <c r="H18" s="32">
        <f t="shared" si="0"/>
        <v>0</v>
      </c>
    </row>
    <row r="19" spans="2:8" ht="24.95" customHeight="1" x14ac:dyDescent="0.25">
      <c r="B19" s="9">
        <v>15</v>
      </c>
      <c r="C19" s="10" t="s">
        <v>179</v>
      </c>
      <c r="D19" s="57"/>
      <c r="E19" s="11" t="s">
        <v>205</v>
      </c>
      <c r="F19" s="12">
        <v>50</v>
      </c>
      <c r="G19" s="53"/>
      <c r="H19" s="32">
        <f t="shared" si="0"/>
        <v>0</v>
      </c>
    </row>
    <row r="20" spans="2:8" ht="24.95" customHeight="1" x14ac:dyDescent="0.25">
      <c r="B20" s="9">
        <v>16</v>
      </c>
      <c r="C20" s="10" t="s">
        <v>247</v>
      </c>
      <c r="D20" s="57"/>
      <c r="E20" s="11" t="s">
        <v>205</v>
      </c>
      <c r="F20" s="12">
        <v>400</v>
      </c>
      <c r="G20" s="53"/>
      <c r="H20" s="32">
        <f t="shared" si="0"/>
        <v>0</v>
      </c>
    </row>
    <row r="21" spans="2:8" ht="24.95" customHeight="1" x14ac:dyDescent="0.25">
      <c r="B21" s="9">
        <v>17</v>
      </c>
      <c r="C21" s="10" t="s">
        <v>248</v>
      </c>
      <c r="D21" s="57"/>
      <c r="E21" s="11" t="s">
        <v>205</v>
      </c>
      <c r="F21" s="12">
        <v>100</v>
      </c>
      <c r="G21" s="53"/>
      <c r="H21" s="32">
        <f t="shared" si="0"/>
        <v>0</v>
      </c>
    </row>
    <row r="22" spans="2:8" ht="24.95" customHeight="1" x14ac:dyDescent="0.25">
      <c r="B22" s="9">
        <v>18</v>
      </c>
      <c r="C22" s="10" t="s">
        <v>249</v>
      </c>
      <c r="D22" s="57"/>
      <c r="E22" s="11" t="s">
        <v>205</v>
      </c>
      <c r="F22" s="12">
        <v>200</v>
      </c>
      <c r="G22" s="53"/>
      <c r="H22" s="32">
        <f t="shared" si="0"/>
        <v>0</v>
      </c>
    </row>
    <row r="23" spans="2:8" ht="60" x14ac:dyDescent="0.25">
      <c r="B23" s="9">
        <v>19</v>
      </c>
      <c r="C23" s="13" t="s">
        <v>2</v>
      </c>
      <c r="D23" s="58"/>
      <c r="E23" s="14" t="s">
        <v>205</v>
      </c>
      <c r="F23" s="15">
        <v>50</v>
      </c>
      <c r="G23" s="54"/>
      <c r="H23" s="32">
        <f t="shared" si="0"/>
        <v>0</v>
      </c>
    </row>
    <row r="24" spans="2:8" ht="60" x14ac:dyDescent="0.25">
      <c r="B24" s="9">
        <v>20</v>
      </c>
      <c r="C24" s="13" t="s">
        <v>3</v>
      </c>
      <c r="D24" s="58"/>
      <c r="E24" s="14" t="s">
        <v>205</v>
      </c>
      <c r="F24" s="15">
        <v>50</v>
      </c>
      <c r="G24" s="54"/>
      <c r="H24" s="32">
        <f t="shared" si="0"/>
        <v>0</v>
      </c>
    </row>
    <row r="25" spans="2:8" ht="60" x14ac:dyDescent="0.25">
      <c r="B25" s="9">
        <v>21</v>
      </c>
      <c r="C25" s="13" t="s">
        <v>4</v>
      </c>
      <c r="D25" s="58"/>
      <c r="E25" s="14" t="s">
        <v>205</v>
      </c>
      <c r="F25" s="15">
        <v>50</v>
      </c>
      <c r="G25" s="54"/>
      <c r="H25" s="32">
        <f t="shared" si="0"/>
        <v>0</v>
      </c>
    </row>
    <row r="26" spans="2:8" ht="60" x14ac:dyDescent="0.25">
      <c r="B26" s="9">
        <v>22</v>
      </c>
      <c r="C26" s="13" t="s">
        <v>5</v>
      </c>
      <c r="D26" s="58"/>
      <c r="E26" s="14" t="s">
        <v>205</v>
      </c>
      <c r="F26" s="15">
        <v>50</v>
      </c>
      <c r="G26" s="54"/>
      <c r="H26" s="32">
        <f t="shared" si="0"/>
        <v>0</v>
      </c>
    </row>
    <row r="27" spans="2:8" ht="35.1" customHeight="1" x14ac:dyDescent="0.25">
      <c r="B27" s="9">
        <v>23</v>
      </c>
      <c r="C27" s="13" t="s">
        <v>6</v>
      </c>
      <c r="D27" s="58"/>
      <c r="E27" s="14" t="s">
        <v>205</v>
      </c>
      <c r="F27" s="15">
        <v>50</v>
      </c>
      <c r="G27" s="54"/>
      <c r="H27" s="32">
        <f t="shared" si="0"/>
        <v>0</v>
      </c>
    </row>
    <row r="28" spans="2:8" ht="75" x14ac:dyDescent="0.25">
      <c r="B28" s="9">
        <v>24</v>
      </c>
      <c r="C28" s="13" t="s">
        <v>129</v>
      </c>
      <c r="D28" s="58"/>
      <c r="E28" s="14" t="s">
        <v>205</v>
      </c>
      <c r="F28" s="15">
        <v>50</v>
      </c>
      <c r="G28" s="54"/>
      <c r="H28" s="32">
        <f t="shared" si="0"/>
        <v>0</v>
      </c>
    </row>
    <row r="29" spans="2:8" ht="75" x14ac:dyDescent="0.25">
      <c r="B29" s="38">
        <v>25</v>
      </c>
      <c r="C29" s="13" t="s">
        <v>130</v>
      </c>
      <c r="D29" s="58"/>
      <c r="E29" s="14" t="s">
        <v>205</v>
      </c>
      <c r="F29" s="15">
        <v>100</v>
      </c>
      <c r="G29" s="54"/>
      <c r="H29" s="32">
        <f t="shared" si="0"/>
        <v>0</v>
      </c>
    </row>
    <row r="30" spans="2:8" ht="75" x14ac:dyDescent="0.25">
      <c r="B30" s="9">
        <v>26</v>
      </c>
      <c r="C30" s="13" t="s">
        <v>131</v>
      </c>
      <c r="D30" s="58"/>
      <c r="E30" s="14" t="s">
        <v>205</v>
      </c>
      <c r="F30" s="15">
        <v>50</v>
      </c>
      <c r="G30" s="54"/>
      <c r="H30" s="32">
        <f t="shared" si="0"/>
        <v>0</v>
      </c>
    </row>
    <row r="31" spans="2:8" ht="75" x14ac:dyDescent="0.25">
      <c r="B31" s="9">
        <v>27</v>
      </c>
      <c r="C31" s="13" t="s">
        <v>132</v>
      </c>
      <c r="D31" s="58"/>
      <c r="E31" s="14" t="s">
        <v>205</v>
      </c>
      <c r="F31" s="15">
        <v>50</v>
      </c>
      <c r="G31" s="54"/>
      <c r="H31" s="32">
        <f t="shared" si="0"/>
        <v>0</v>
      </c>
    </row>
    <row r="32" spans="2:8" ht="75" x14ac:dyDescent="0.25">
      <c r="B32" s="9">
        <v>28</v>
      </c>
      <c r="C32" s="13" t="s">
        <v>133</v>
      </c>
      <c r="D32" s="58"/>
      <c r="E32" s="14" t="s">
        <v>205</v>
      </c>
      <c r="F32" s="15">
        <v>50</v>
      </c>
      <c r="G32" s="54"/>
      <c r="H32" s="32">
        <f t="shared" si="0"/>
        <v>0</v>
      </c>
    </row>
    <row r="33" spans="2:8" ht="75" x14ac:dyDescent="0.25">
      <c r="B33" s="9">
        <v>29</v>
      </c>
      <c r="C33" s="13" t="s">
        <v>134</v>
      </c>
      <c r="D33" s="58"/>
      <c r="E33" s="14" t="s">
        <v>205</v>
      </c>
      <c r="F33" s="15">
        <v>50</v>
      </c>
      <c r="G33" s="54"/>
      <c r="H33" s="32">
        <f t="shared" si="0"/>
        <v>0</v>
      </c>
    </row>
    <row r="34" spans="2:8" ht="75" x14ac:dyDescent="0.25">
      <c r="B34" s="9">
        <v>30</v>
      </c>
      <c r="C34" s="13" t="s">
        <v>135</v>
      </c>
      <c r="D34" s="58"/>
      <c r="E34" s="14" t="s">
        <v>205</v>
      </c>
      <c r="F34" s="15">
        <v>50</v>
      </c>
      <c r="G34" s="54"/>
      <c r="H34" s="32">
        <f t="shared" si="0"/>
        <v>0</v>
      </c>
    </row>
    <row r="35" spans="2:8" ht="75" x14ac:dyDescent="0.25">
      <c r="B35" s="9">
        <v>31</v>
      </c>
      <c r="C35" s="13" t="s">
        <v>136</v>
      </c>
      <c r="D35" s="58"/>
      <c r="E35" s="14" t="s">
        <v>205</v>
      </c>
      <c r="F35" s="15">
        <v>50</v>
      </c>
      <c r="G35" s="54"/>
      <c r="H35" s="32">
        <f t="shared" si="0"/>
        <v>0</v>
      </c>
    </row>
    <row r="36" spans="2:8" ht="75" x14ac:dyDescent="0.25">
      <c r="B36" s="9">
        <v>32</v>
      </c>
      <c r="C36" s="13" t="s">
        <v>137</v>
      </c>
      <c r="D36" s="58"/>
      <c r="E36" s="14" t="s">
        <v>205</v>
      </c>
      <c r="F36" s="15">
        <v>50</v>
      </c>
      <c r="G36" s="54"/>
      <c r="H36" s="32">
        <f t="shared" si="0"/>
        <v>0</v>
      </c>
    </row>
    <row r="37" spans="2:8" ht="75" x14ac:dyDescent="0.25">
      <c r="B37" s="9">
        <v>33</v>
      </c>
      <c r="C37" s="13" t="s">
        <v>138</v>
      </c>
      <c r="D37" s="58"/>
      <c r="E37" s="14" t="s">
        <v>205</v>
      </c>
      <c r="F37" s="15">
        <v>50</v>
      </c>
      <c r="G37" s="54"/>
      <c r="H37" s="32">
        <f t="shared" si="0"/>
        <v>0</v>
      </c>
    </row>
    <row r="38" spans="2:8" ht="24.95" customHeight="1" x14ac:dyDescent="0.25">
      <c r="B38" s="9">
        <v>34</v>
      </c>
      <c r="C38" s="10" t="s">
        <v>277</v>
      </c>
      <c r="D38" s="57"/>
      <c r="E38" s="11" t="s">
        <v>206</v>
      </c>
      <c r="F38" s="12">
        <v>20</v>
      </c>
      <c r="G38" s="53"/>
      <c r="H38" s="32">
        <f t="shared" si="0"/>
        <v>0</v>
      </c>
    </row>
    <row r="39" spans="2:8" ht="24.95" customHeight="1" x14ac:dyDescent="0.25">
      <c r="B39" s="9">
        <v>35</v>
      </c>
      <c r="C39" s="10" t="s">
        <v>278</v>
      </c>
      <c r="D39" s="57"/>
      <c r="E39" s="11" t="s">
        <v>206</v>
      </c>
      <c r="F39" s="12">
        <v>20</v>
      </c>
      <c r="G39" s="53"/>
      <c r="H39" s="32">
        <f t="shared" si="0"/>
        <v>0</v>
      </c>
    </row>
    <row r="40" spans="2:8" ht="24.95" customHeight="1" x14ac:dyDescent="0.25">
      <c r="B40" s="9">
        <v>36</v>
      </c>
      <c r="C40" s="10" t="s">
        <v>279</v>
      </c>
      <c r="D40" s="57"/>
      <c r="E40" s="11" t="s">
        <v>206</v>
      </c>
      <c r="F40" s="12">
        <v>20</v>
      </c>
      <c r="G40" s="53"/>
      <c r="H40" s="32">
        <f t="shared" si="0"/>
        <v>0</v>
      </c>
    </row>
    <row r="41" spans="2:8" ht="24.95" customHeight="1" x14ac:dyDescent="0.25">
      <c r="B41" s="38">
        <v>37</v>
      </c>
      <c r="C41" s="10" t="s">
        <v>280</v>
      </c>
      <c r="D41" s="57"/>
      <c r="E41" s="11" t="s">
        <v>206</v>
      </c>
      <c r="F41" s="12">
        <v>20</v>
      </c>
      <c r="G41" s="53"/>
      <c r="H41" s="32">
        <f t="shared" si="0"/>
        <v>0</v>
      </c>
    </row>
    <row r="42" spans="2:8" ht="24.95" customHeight="1" x14ac:dyDescent="0.25">
      <c r="B42" s="9">
        <v>38</v>
      </c>
      <c r="C42" s="10" t="s">
        <v>281</v>
      </c>
      <c r="D42" s="57"/>
      <c r="E42" s="11" t="s">
        <v>206</v>
      </c>
      <c r="F42" s="12">
        <v>20</v>
      </c>
      <c r="G42" s="53"/>
      <c r="H42" s="32">
        <f t="shared" si="0"/>
        <v>0</v>
      </c>
    </row>
    <row r="43" spans="2:8" ht="24.95" customHeight="1" x14ac:dyDescent="0.25">
      <c r="B43" s="9">
        <v>39</v>
      </c>
      <c r="C43" s="10" t="s">
        <v>282</v>
      </c>
      <c r="D43" s="57"/>
      <c r="E43" s="11" t="s">
        <v>206</v>
      </c>
      <c r="F43" s="12">
        <v>20</v>
      </c>
      <c r="G43" s="53"/>
      <c r="H43" s="32">
        <f t="shared" si="0"/>
        <v>0</v>
      </c>
    </row>
    <row r="44" spans="2:8" ht="24.95" customHeight="1" x14ac:dyDescent="0.25">
      <c r="B44" s="9">
        <v>40</v>
      </c>
      <c r="C44" s="10" t="s">
        <v>283</v>
      </c>
      <c r="D44" s="57"/>
      <c r="E44" s="11" t="s">
        <v>206</v>
      </c>
      <c r="F44" s="12">
        <v>20</v>
      </c>
      <c r="G44" s="53"/>
      <c r="H44" s="32">
        <f t="shared" si="0"/>
        <v>0</v>
      </c>
    </row>
    <row r="45" spans="2:8" ht="24.95" customHeight="1" x14ac:dyDescent="0.25">
      <c r="B45" s="9">
        <v>41</v>
      </c>
      <c r="C45" s="10" t="s">
        <v>284</v>
      </c>
      <c r="D45" s="57"/>
      <c r="E45" s="11" t="s">
        <v>206</v>
      </c>
      <c r="F45" s="12">
        <v>20</v>
      </c>
      <c r="G45" s="53"/>
      <c r="H45" s="32">
        <f t="shared" si="0"/>
        <v>0</v>
      </c>
    </row>
    <row r="46" spans="2:8" ht="24.95" customHeight="1" x14ac:dyDescent="0.25">
      <c r="B46" s="9">
        <v>42</v>
      </c>
      <c r="C46" s="10" t="s">
        <v>285</v>
      </c>
      <c r="D46" s="57"/>
      <c r="E46" s="11" t="s">
        <v>206</v>
      </c>
      <c r="F46" s="12">
        <v>20</v>
      </c>
      <c r="G46" s="53"/>
      <c r="H46" s="32">
        <f t="shared" si="0"/>
        <v>0</v>
      </c>
    </row>
    <row r="47" spans="2:8" ht="24.95" customHeight="1" x14ac:dyDescent="0.25">
      <c r="B47" s="9">
        <v>43</v>
      </c>
      <c r="C47" s="10" t="s">
        <v>286</v>
      </c>
      <c r="D47" s="57"/>
      <c r="E47" s="11" t="s">
        <v>206</v>
      </c>
      <c r="F47" s="12">
        <v>20</v>
      </c>
      <c r="G47" s="53"/>
      <c r="H47" s="32">
        <f t="shared" si="0"/>
        <v>0</v>
      </c>
    </row>
    <row r="48" spans="2:8" ht="24.95" customHeight="1" x14ac:dyDescent="0.25">
      <c r="B48" s="9">
        <v>44</v>
      </c>
      <c r="C48" s="10" t="s">
        <v>287</v>
      </c>
      <c r="D48" s="57"/>
      <c r="E48" s="11" t="s">
        <v>206</v>
      </c>
      <c r="F48" s="12">
        <v>20</v>
      </c>
      <c r="G48" s="53"/>
      <c r="H48" s="32">
        <f t="shared" si="0"/>
        <v>0</v>
      </c>
    </row>
    <row r="49" spans="2:8" ht="24.95" customHeight="1" x14ac:dyDescent="0.25">
      <c r="B49" s="9">
        <v>45</v>
      </c>
      <c r="C49" s="10" t="s">
        <v>288</v>
      </c>
      <c r="D49" s="57"/>
      <c r="E49" s="11" t="s">
        <v>206</v>
      </c>
      <c r="F49" s="12">
        <v>20</v>
      </c>
      <c r="G49" s="53"/>
      <c r="H49" s="32">
        <f t="shared" si="0"/>
        <v>0</v>
      </c>
    </row>
    <row r="50" spans="2:8" ht="24.95" customHeight="1" x14ac:dyDescent="0.25">
      <c r="B50" s="9">
        <v>46</v>
      </c>
      <c r="C50" s="10" t="s">
        <v>289</v>
      </c>
      <c r="D50" s="57"/>
      <c r="E50" s="11" t="s">
        <v>206</v>
      </c>
      <c r="F50" s="12">
        <v>20</v>
      </c>
      <c r="G50" s="53"/>
      <c r="H50" s="32">
        <f t="shared" si="0"/>
        <v>0</v>
      </c>
    </row>
    <row r="51" spans="2:8" ht="24.95" customHeight="1" x14ac:dyDescent="0.25">
      <c r="B51" s="9">
        <v>47</v>
      </c>
      <c r="C51" s="10" t="s">
        <v>290</v>
      </c>
      <c r="D51" s="57"/>
      <c r="E51" s="11" t="s">
        <v>206</v>
      </c>
      <c r="F51" s="12">
        <v>20</v>
      </c>
      <c r="G51" s="53"/>
      <c r="H51" s="32">
        <f t="shared" si="0"/>
        <v>0</v>
      </c>
    </row>
    <row r="52" spans="2:8" ht="24.95" customHeight="1" x14ac:dyDescent="0.25">
      <c r="B52" s="9">
        <v>48</v>
      </c>
      <c r="C52" s="10" t="s">
        <v>291</v>
      </c>
      <c r="D52" s="57"/>
      <c r="E52" s="11" t="s">
        <v>206</v>
      </c>
      <c r="F52" s="12">
        <v>20</v>
      </c>
      <c r="G52" s="53"/>
      <c r="H52" s="32">
        <f t="shared" si="0"/>
        <v>0</v>
      </c>
    </row>
    <row r="53" spans="2:8" ht="24.95" customHeight="1" x14ac:dyDescent="0.25">
      <c r="B53" s="38">
        <v>49</v>
      </c>
      <c r="C53" s="10" t="s">
        <v>292</v>
      </c>
      <c r="D53" s="57"/>
      <c r="E53" s="11" t="s">
        <v>206</v>
      </c>
      <c r="F53" s="12">
        <v>20</v>
      </c>
      <c r="G53" s="53"/>
      <c r="H53" s="32">
        <f t="shared" si="0"/>
        <v>0</v>
      </c>
    </row>
    <row r="54" spans="2:8" ht="24.95" customHeight="1" x14ac:dyDescent="0.25">
      <c r="B54" s="9">
        <v>50</v>
      </c>
      <c r="C54" s="10" t="s">
        <v>293</v>
      </c>
      <c r="D54" s="57"/>
      <c r="E54" s="11" t="s">
        <v>206</v>
      </c>
      <c r="F54" s="12">
        <v>20</v>
      </c>
      <c r="G54" s="53"/>
      <c r="H54" s="32">
        <f t="shared" si="0"/>
        <v>0</v>
      </c>
    </row>
    <row r="55" spans="2:8" ht="24.95" customHeight="1" x14ac:dyDescent="0.25">
      <c r="B55" s="9">
        <v>51</v>
      </c>
      <c r="C55" s="10" t="s">
        <v>294</v>
      </c>
      <c r="D55" s="57"/>
      <c r="E55" s="11" t="s">
        <v>206</v>
      </c>
      <c r="F55" s="12">
        <v>20</v>
      </c>
      <c r="G55" s="53"/>
      <c r="H55" s="32">
        <f t="shared" si="0"/>
        <v>0</v>
      </c>
    </row>
    <row r="56" spans="2:8" ht="24.95" customHeight="1" x14ac:dyDescent="0.25">
      <c r="B56" s="9">
        <v>52</v>
      </c>
      <c r="C56" s="10" t="s">
        <v>295</v>
      </c>
      <c r="D56" s="57"/>
      <c r="E56" s="11" t="s">
        <v>206</v>
      </c>
      <c r="F56" s="12">
        <v>20</v>
      </c>
      <c r="G56" s="53"/>
      <c r="H56" s="32">
        <f t="shared" si="0"/>
        <v>0</v>
      </c>
    </row>
    <row r="57" spans="2:8" ht="24.95" customHeight="1" x14ac:dyDescent="0.25">
      <c r="B57" s="9">
        <v>53</v>
      </c>
      <c r="C57" s="10" t="s">
        <v>296</v>
      </c>
      <c r="D57" s="57"/>
      <c r="E57" s="11" t="s">
        <v>206</v>
      </c>
      <c r="F57" s="12">
        <v>20</v>
      </c>
      <c r="G57" s="53"/>
      <c r="H57" s="32">
        <f t="shared" si="0"/>
        <v>0</v>
      </c>
    </row>
    <row r="58" spans="2:8" ht="24.95" customHeight="1" x14ac:dyDescent="0.25">
      <c r="B58" s="9">
        <v>54</v>
      </c>
      <c r="C58" s="13" t="s">
        <v>7</v>
      </c>
      <c r="D58" s="58"/>
      <c r="E58" s="14" t="s">
        <v>205</v>
      </c>
      <c r="F58" s="15">
        <v>100</v>
      </c>
      <c r="G58" s="54"/>
      <c r="H58" s="32">
        <f t="shared" si="0"/>
        <v>0</v>
      </c>
    </row>
    <row r="59" spans="2:8" ht="24.95" customHeight="1" x14ac:dyDescent="0.25">
      <c r="B59" s="9">
        <v>55</v>
      </c>
      <c r="C59" s="13" t="s">
        <v>139</v>
      </c>
      <c r="D59" s="58"/>
      <c r="E59" s="14" t="s">
        <v>205</v>
      </c>
      <c r="F59" s="15">
        <v>50</v>
      </c>
      <c r="G59" s="54"/>
      <c r="H59" s="32">
        <f t="shared" si="0"/>
        <v>0</v>
      </c>
    </row>
    <row r="60" spans="2:8" ht="24.95" customHeight="1" x14ac:dyDescent="0.25">
      <c r="B60" s="9">
        <v>56</v>
      </c>
      <c r="C60" s="13" t="s">
        <v>8</v>
      </c>
      <c r="D60" s="58"/>
      <c r="E60" s="14" t="s">
        <v>205</v>
      </c>
      <c r="F60" s="15">
        <v>50</v>
      </c>
      <c r="G60" s="54"/>
      <c r="H60" s="32">
        <f t="shared" si="0"/>
        <v>0</v>
      </c>
    </row>
    <row r="61" spans="2:8" ht="24.95" customHeight="1" x14ac:dyDescent="0.25">
      <c r="B61" s="9">
        <v>57</v>
      </c>
      <c r="C61" s="13" t="s">
        <v>140</v>
      </c>
      <c r="D61" s="58"/>
      <c r="E61" s="14" t="s">
        <v>205</v>
      </c>
      <c r="F61" s="15">
        <v>50</v>
      </c>
      <c r="G61" s="54"/>
      <c r="H61" s="32">
        <f t="shared" si="0"/>
        <v>0</v>
      </c>
    </row>
    <row r="62" spans="2:8" ht="30" x14ac:dyDescent="0.25">
      <c r="B62" s="9">
        <v>58</v>
      </c>
      <c r="C62" s="10" t="s">
        <v>207</v>
      </c>
      <c r="D62" s="57"/>
      <c r="E62" s="11" t="s">
        <v>205</v>
      </c>
      <c r="F62" s="12">
        <v>100</v>
      </c>
      <c r="G62" s="53"/>
      <c r="H62" s="32">
        <f t="shared" si="0"/>
        <v>0</v>
      </c>
    </row>
    <row r="63" spans="2:8" ht="24.95" customHeight="1" x14ac:dyDescent="0.25">
      <c r="B63" s="9">
        <v>59</v>
      </c>
      <c r="C63" s="10" t="s">
        <v>208</v>
      </c>
      <c r="D63" s="57"/>
      <c r="E63" s="11" t="s">
        <v>205</v>
      </c>
      <c r="F63" s="12">
        <v>100</v>
      </c>
      <c r="G63" s="53"/>
      <c r="H63" s="32">
        <f t="shared" si="0"/>
        <v>0</v>
      </c>
    </row>
    <row r="64" spans="2:8" ht="30" x14ac:dyDescent="0.25">
      <c r="B64" s="9">
        <v>60</v>
      </c>
      <c r="C64" s="13" t="s">
        <v>141</v>
      </c>
      <c r="D64" s="58"/>
      <c r="E64" s="14" t="s">
        <v>205</v>
      </c>
      <c r="F64" s="15">
        <v>100</v>
      </c>
      <c r="G64" s="54"/>
      <c r="H64" s="32">
        <f t="shared" si="0"/>
        <v>0</v>
      </c>
    </row>
    <row r="65" spans="2:8" ht="30" x14ac:dyDescent="0.25">
      <c r="B65" s="38">
        <v>61</v>
      </c>
      <c r="C65" s="13" t="s">
        <v>9</v>
      </c>
      <c r="D65" s="58"/>
      <c r="E65" s="14" t="s">
        <v>205</v>
      </c>
      <c r="F65" s="15">
        <v>100</v>
      </c>
      <c r="G65" s="54"/>
      <c r="H65" s="32">
        <f t="shared" si="0"/>
        <v>0</v>
      </c>
    </row>
    <row r="66" spans="2:8" ht="30" x14ac:dyDescent="0.25">
      <c r="B66" s="9">
        <v>62</v>
      </c>
      <c r="C66" s="10" t="s">
        <v>181</v>
      </c>
      <c r="D66" s="57"/>
      <c r="E66" s="11" t="s">
        <v>205</v>
      </c>
      <c r="F66" s="12">
        <v>4000</v>
      </c>
      <c r="G66" s="53"/>
      <c r="H66" s="32">
        <f t="shared" si="0"/>
        <v>0</v>
      </c>
    </row>
    <row r="67" spans="2:8" ht="30" x14ac:dyDescent="0.25">
      <c r="B67" s="9">
        <v>63</v>
      </c>
      <c r="C67" s="10" t="s">
        <v>182</v>
      </c>
      <c r="D67" s="57"/>
      <c r="E67" s="11" t="s">
        <v>205</v>
      </c>
      <c r="F67" s="12">
        <v>4000</v>
      </c>
      <c r="G67" s="53"/>
      <c r="H67" s="32">
        <f t="shared" si="0"/>
        <v>0</v>
      </c>
    </row>
    <row r="68" spans="2:8" ht="30" x14ac:dyDescent="0.25">
      <c r="B68" s="9">
        <v>64</v>
      </c>
      <c r="C68" s="13" t="s">
        <v>10</v>
      </c>
      <c r="D68" s="58"/>
      <c r="E68" s="14" t="s">
        <v>205</v>
      </c>
      <c r="F68" s="15">
        <v>350</v>
      </c>
      <c r="G68" s="54"/>
      <c r="H68" s="32">
        <f t="shared" si="0"/>
        <v>0</v>
      </c>
    </row>
    <row r="69" spans="2:8" ht="30" x14ac:dyDescent="0.25">
      <c r="B69" s="9">
        <v>65</v>
      </c>
      <c r="C69" s="13" t="s">
        <v>11</v>
      </c>
      <c r="D69" s="58"/>
      <c r="E69" s="14" t="s">
        <v>205</v>
      </c>
      <c r="F69" s="15">
        <v>150</v>
      </c>
      <c r="G69" s="54"/>
      <c r="H69" s="32">
        <f t="shared" ref="H69:H132" si="1">F69*ROUND(G69,2)</f>
        <v>0</v>
      </c>
    </row>
    <row r="70" spans="2:8" ht="30" x14ac:dyDescent="0.25">
      <c r="B70" s="9">
        <v>66</v>
      </c>
      <c r="C70" s="13" t="s">
        <v>12</v>
      </c>
      <c r="D70" s="58"/>
      <c r="E70" s="14" t="s">
        <v>205</v>
      </c>
      <c r="F70" s="15">
        <v>200</v>
      </c>
      <c r="G70" s="54"/>
      <c r="H70" s="32">
        <f t="shared" si="1"/>
        <v>0</v>
      </c>
    </row>
    <row r="71" spans="2:8" ht="30" x14ac:dyDescent="0.25">
      <c r="B71" s="9">
        <v>67</v>
      </c>
      <c r="C71" s="13" t="s">
        <v>13</v>
      </c>
      <c r="D71" s="58"/>
      <c r="E71" s="14" t="s">
        <v>205</v>
      </c>
      <c r="F71" s="15">
        <v>100</v>
      </c>
      <c r="G71" s="54"/>
      <c r="H71" s="32">
        <f t="shared" si="1"/>
        <v>0</v>
      </c>
    </row>
    <row r="72" spans="2:8" ht="30" x14ac:dyDescent="0.25">
      <c r="B72" s="9">
        <v>68</v>
      </c>
      <c r="C72" s="13" t="s">
        <v>14</v>
      </c>
      <c r="D72" s="58"/>
      <c r="E72" s="14" t="s">
        <v>205</v>
      </c>
      <c r="F72" s="15">
        <v>100</v>
      </c>
      <c r="G72" s="54"/>
      <c r="H72" s="32">
        <f t="shared" si="1"/>
        <v>0</v>
      </c>
    </row>
    <row r="73" spans="2:8" ht="30" x14ac:dyDescent="0.25">
      <c r="B73" s="9">
        <v>69</v>
      </c>
      <c r="C73" s="13" t="s">
        <v>15</v>
      </c>
      <c r="D73" s="58"/>
      <c r="E73" s="14" t="s">
        <v>205</v>
      </c>
      <c r="F73" s="15">
        <v>50</v>
      </c>
      <c r="G73" s="54"/>
      <c r="H73" s="32">
        <f t="shared" si="1"/>
        <v>0</v>
      </c>
    </row>
    <row r="74" spans="2:8" ht="24.95" customHeight="1" x14ac:dyDescent="0.25">
      <c r="B74" s="9">
        <v>70</v>
      </c>
      <c r="C74" s="13" t="s">
        <v>16</v>
      </c>
      <c r="D74" s="58"/>
      <c r="E74" s="14" t="s">
        <v>205</v>
      </c>
      <c r="F74" s="15">
        <v>450</v>
      </c>
      <c r="G74" s="54"/>
      <c r="H74" s="32">
        <f t="shared" si="1"/>
        <v>0</v>
      </c>
    </row>
    <row r="75" spans="2:8" ht="24.95" customHeight="1" x14ac:dyDescent="0.25">
      <c r="B75" s="9">
        <v>71</v>
      </c>
      <c r="C75" s="13" t="s">
        <v>17</v>
      </c>
      <c r="D75" s="58"/>
      <c r="E75" s="14" t="s">
        <v>205</v>
      </c>
      <c r="F75" s="15">
        <v>400</v>
      </c>
      <c r="G75" s="54"/>
      <c r="H75" s="32">
        <f t="shared" si="1"/>
        <v>0</v>
      </c>
    </row>
    <row r="76" spans="2:8" ht="24.95" customHeight="1" x14ac:dyDescent="0.25">
      <c r="B76" s="9">
        <v>72</v>
      </c>
      <c r="C76" s="13" t="s">
        <v>18</v>
      </c>
      <c r="D76" s="58"/>
      <c r="E76" s="14" t="s">
        <v>205</v>
      </c>
      <c r="F76" s="15">
        <v>250</v>
      </c>
      <c r="G76" s="54"/>
      <c r="H76" s="32">
        <f t="shared" si="1"/>
        <v>0</v>
      </c>
    </row>
    <row r="77" spans="2:8" ht="24.95" customHeight="1" x14ac:dyDescent="0.25">
      <c r="B77" s="38">
        <v>73</v>
      </c>
      <c r="C77" s="13" t="s">
        <v>19</v>
      </c>
      <c r="D77" s="58"/>
      <c r="E77" s="14" t="s">
        <v>205</v>
      </c>
      <c r="F77" s="15">
        <v>600</v>
      </c>
      <c r="G77" s="54"/>
      <c r="H77" s="32">
        <f t="shared" si="1"/>
        <v>0</v>
      </c>
    </row>
    <row r="78" spans="2:8" ht="24.95" customHeight="1" x14ac:dyDescent="0.25">
      <c r="B78" s="9">
        <v>74</v>
      </c>
      <c r="C78" s="13" t="s">
        <v>20</v>
      </c>
      <c r="D78" s="58"/>
      <c r="E78" s="14" t="s">
        <v>205</v>
      </c>
      <c r="F78" s="15">
        <v>200</v>
      </c>
      <c r="G78" s="54"/>
      <c r="H78" s="32">
        <f t="shared" si="1"/>
        <v>0</v>
      </c>
    </row>
    <row r="79" spans="2:8" ht="45" x14ac:dyDescent="0.25">
      <c r="B79" s="9">
        <v>75</v>
      </c>
      <c r="C79" s="13" t="s">
        <v>21</v>
      </c>
      <c r="D79" s="58"/>
      <c r="E79" s="14" t="s">
        <v>205</v>
      </c>
      <c r="F79" s="15">
        <v>300</v>
      </c>
      <c r="G79" s="54"/>
      <c r="H79" s="32">
        <f t="shared" si="1"/>
        <v>0</v>
      </c>
    </row>
    <row r="80" spans="2:8" ht="45" x14ac:dyDescent="0.25">
      <c r="B80" s="9">
        <v>76</v>
      </c>
      <c r="C80" s="13" t="s">
        <v>22</v>
      </c>
      <c r="D80" s="58"/>
      <c r="E80" s="14" t="s">
        <v>205</v>
      </c>
      <c r="F80" s="15">
        <v>500</v>
      </c>
      <c r="G80" s="54"/>
      <c r="H80" s="32">
        <f t="shared" si="1"/>
        <v>0</v>
      </c>
    </row>
    <row r="81" spans="2:8" ht="24.95" customHeight="1" x14ac:dyDescent="0.25">
      <c r="B81" s="9">
        <v>77</v>
      </c>
      <c r="C81" s="13" t="s">
        <v>158</v>
      </c>
      <c r="D81" s="58"/>
      <c r="E81" s="14" t="s">
        <v>205</v>
      </c>
      <c r="F81" s="15">
        <v>300</v>
      </c>
      <c r="G81" s="54"/>
      <c r="H81" s="32">
        <f t="shared" si="1"/>
        <v>0</v>
      </c>
    </row>
    <row r="82" spans="2:8" ht="24.95" customHeight="1" x14ac:dyDescent="0.25">
      <c r="B82" s="9">
        <v>78</v>
      </c>
      <c r="C82" s="13" t="s">
        <v>23</v>
      </c>
      <c r="D82" s="58"/>
      <c r="E82" s="14" t="s">
        <v>205</v>
      </c>
      <c r="F82" s="15">
        <v>50</v>
      </c>
      <c r="G82" s="54"/>
      <c r="H82" s="32">
        <f t="shared" si="1"/>
        <v>0</v>
      </c>
    </row>
    <row r="83" spans="2:8" ht="24.95" customHeight="1" x14ac:dyDescent="0.25">
      <c r="B83" s="9">
        <v>79</v>
      </c>
      <c r="C83" s="13" t="s">
        <v>24</v>
      </c>
      <c r="D83" s="58"/>
      <c r="E83" s="14" t="s">
        <v>205</v>
      </c>
      <c r="F83" s="15">
        <v>50</v>
      </c>
      <c r="G83" s="54"/>
      <c r="H83" s="32">
        <f t="shared" si="1"/>
        <v>0</v>
      </c>
    </row>
    <row r="84" spans="2:8" ht="24.95" customHeight="1" x14ac:dyDescent="0.25">
      <c r="B84" s="9">
        <v>80</v>
      </c>
      <c r="C84" s="13" t="s">
        <v>25</v>
      </c>
      <c r="D84" s="58"/>
      <c r="E84" s="14" t="s">
        <v>205</v>
      </c>
      <c r="F84" s="15">
        <v>100</v>
      </c>
      <c r="G84" s="54"/>
      <c r="H84" s="32">
        <f t="shared" si="1"/>
        <v>0</v>
      </c>
    </row>
    <row r="85" spans="2:8" ht="24.95" customHeight="1" x14ac:dyDescent="0.25">
      <c r="B85" s="9">
        <v>81</v>
      </c>
      <c r="C85" s="13" t="s">
        <v>157</v>
      </c>
      <c r="D85" s="58"/>
      <c r="E85" s="14" t="s">
        <v>205</v>
      </c>
      <c r="F85" s="15">
        <v>2000</v>
      </c>
      <c r="G85" s="54"/>
      <c r="H85" s="32">
        <f t="shared" si="1"/>
        <v>0</v>
      </c>
    </row>
    <row r="86" spans="2:8" ht="30" x14ac:dyDescent="0.25">
      <c r="B86" s="9">
        <v>82</v>
      </c>
      <c r="C86" s="13" t="s">
        <v>26</v>
      </c>
      <c r="D86" s="58"/>
      <c r="E86" s="14" t="s">
        <v>205</v>
      </c>
      <c r="F86" s="15">
        <v>2000</v>
      </c>
      <c r="G86" s="54"/>
      <c r="H86" s="32">
        <f t="shared" si="1"/>
        <v>0</v>
      </c>
    </row>
    <row r="87" spans="2:8" ht="30" x14ac:dyDescent="0.25">
      <c r="B87" s="9">
        <v>83</v>
      </c>
      <c r="C87" s="13" t="s">
        <v>156</v>
      </c>
      <c r="D87" s="58"/>
      <c r="E87" s="14" t="s">
        <v>205</v>
      </c>
      <c r="F87" s="15">
        <v>250</v>
      </c>
      <c r="G87" s="54"/>
      <c r="H87" s="32">
        <f t="shared" si="1"/>
        <v>0</v>
      </c>
    </row>
    <row r="88" spans="2:8" ht="24.95" customHeight="1" x14ac:dyDescent="0.25">
      <c r="B88" s="9">
        <v>84</v>
      </c>
      <c r="C88" s="13" t="s">
        <v>27</v>
      </c>
      <c r="D88" s="58"/>
      <c r="E88" s="14" t="s">
        <v>205</v>
      </c>
      <c r="F88" s="15">
        <v>2500</v>
      </c>
      <c r="G88" s="54"/>
      <c r="H88" s="32">
        <f t="shared" si="1"/>
        <v>0</v>
      </c>
    </row>
    <row r="89" spans="2:8" ht="24.95" customHeight="1" x14ac:dyDescent="0.25">
      <c r="B89" s="38">
        <v>85</v>
      </c>
      <c r="C89" s="13" t="s">
        <v>28</v>
      </c>
      <c r="D89" s="58"/>
      <c r="E89" s="14" t="s">
        <v>205</v>
      </c>
      <c r="F89" s="15">
        <v>2500</v>
      </c>
      <c r="G89" s="54"/>
      <c r="H89" s="32">
        <f t="shared" si="1"/>
        <v>0</v>
      </c>
    </row>
    <row r="90" spans="2:8" ht="24.95" customHeight="1" x14ac:dyDescent="0.25">
      <c r="B90" s="9">
        <v>86</v>
      </c>
      <c r="C90" s="13" t="s">
        <v>29</v>
      </c>
      <c r="D90" s="58"/>
      <c r="E90" s="14" t="s">
        <v>205</v>
      </c>
      <c r="F90" s="15">
        <v>750</v>
      </c>
      <c r="G90" s="54"/>
      <c r="H90" s="32">
        <f t="shared" si="1"/>
        <v>0</v>
      </c>
    </row>
    <row r="91" spans="2:8" ht="24.95" customHeight="1" x14ac:dyDescent="0.25">
      <c r="B91" s="9">
        <v>87</v>
      </c>
      <c r="C91" s="13" t="s">
        <v>30</v>
      </c>
      <c r="D91" s="58"/>
      <c r="E91" s="14" t="s">
        <v>205</v>
      </c>
      <c r="F91" s="15">
        <v>3000</v>
      </c>
      <c r="G91" s="54"/>
      <c r="H91" s="32">
        <f t="shared" si="1"/>
        <v>0</v>
      </c>
    </row>
    <row r="92" spans="2:8" ht="24.95" customHeight="1" x14ac:dyDescent="0.25">
      <c r="B92" s="9">
        <v>88</v>
      </c>
      <c r="C92" s="13" t="s">
        <v>31</v>
      </c>
      <c r="D92" s="58"/>
      <c r="E92" s="14" t="s">
        <v>205</v>
      </c>
      <c r="F92" s="15">
        <v>1000</v>
      </c>
      <c r="G92" s="54"/>
      <c r="H92" s="32">
        <f t="shared" si="1"/>
        <v>0</v>
      </c>
    </row>
    <row r="93" spans="2:8" ht="24.95" customHeight="1" x14ac:dyDescent="0.25">
      <c r="B93" s="9">
        <v>89</v>
      </c>
      <c r="C93" s="13" t="s">
        <v>32</v>
      </c>
      <c r="D93" s="58"/>
      <c r="E93" s="14" t="s">
        <v>205</v>
      </c>
      <c r="F93" s="15">
        <v>350</v>
      </c>
      <c r="G93" s="54"/>
      <c r="H93" s="32">
        <f t="shared" si="1"/>
        <v>0</v>
      </c>
    </row>
    <row r="94" spans="2:8" ht="24.95" customHeight="1" x14ac:dyDescent="0.25">
      <c r="B94" s="9">
        <v>90</v>
      </c>
      <c r="C94" s="13" t="s">
        <v>33</v>
      </c>
      <c r="D94" s="58"/>
      <c r="E94" s="14" t="s">
        <v>205</v>
      </c>
      <c r="F94" s="15">
        <v>650</v>
      </c>
      <c r="G94" s="54"/>
      <c r="H94" s="32">
        <f t="shared" si="1"/>
        <v>0</v>
      </c>
    </row>
    <row r="95" spans="2:8" ht="24.95" customHeight="1" x14ac:dyDescent="0.25">
      <c r="B95" s="9">
        <v>91</v>
      </c>
      <c r="C95" s="13" t="s">
        <v>34</v>
      </c>
      <c r="D95" s="58"/>
      <c r="E95" s="14" t="s">
        <v>205</v>
      </c>
      <c r="F95" s="15">
        <v>800</v>
      </c>
      <c r="G95" s="54"/>
      <c r="H95" s="32">
        <f t="shared" si="1"/>
        <v>0</v>
      </c>
    </row>
    <row r="96" spans="2:8" ht="30" x14ac:dyDescent="0.25">
      <c r="B96" s="9">
        <v>92</v>
      </c>
      <c r="C96" s="13" t="s">
        <v>35</v>
      </c>
      <c r="D96" s="58"/>
      <c r="E96" s="14" t="s">
        <v>205</v>
      </c>
      <c r="F96" s="15">
        <v>50</v>
      </c>
      <c r="G96" s="54"/>
      <c r="H96" s="32">
        <f t="shared" si="1"/>
        <v>0</v>
      </c>
    </row>
    <row r="97" spans="2:8" ht="30" x14ac:dyDescent="0.25">
      <c r="B97" s="9">
        <v>93</v>
      </c>
      <c r="C97" s="13" t="s">
        <v>36</v>
      </c>
      <c r="D97" s="58"/>
      <c r="E97" s="14" t="s">
        <v>205</v>
      </c>
      <c r="F97" s="15">
        <v>100</v>
      </c>
      <c r="G97" s="54"/>
      <c r="H97" s="32">
        <f t="shared" si="1"/>
        <v>0</v>
      </c>
    </row>
    <row r="98" spans="2:8" ht="30" x14ac:dyDescent="0.25">
      <c r="B98" s="9">
        <v>94</v>
      </c>
      <c r="C98" s="13" t="s">
        <v>37</v>
      </c>
      <c r="D98" s="58"/>
      <c r="E98" s="14" t="s">
        <v>205</v>
      </c>
      <c r="F98" s="15">
        <v>100</v>
      </c>
      <c r="G98" s="54"/>
      <c r="H98" s="32">
        <f t="shared" si="1"/>
        <v>0</v>
      </c>
    </row>
    <row r="99" spans="2:8" ht="30" x14ac:dyDescent="0.25">
      <c r="B99" s="9">
        <v>95</v>
      </c>
      <c r="C99" s="13" t="s">
        <v>38</v>
      </c>
      <c r="D99" s="58"/>
      <c r="E99" s="14" t="s">
        <v>205</v>
      </c>
      <c r="F99" s="15">
        <v>150</v>
      </c>
      <c r="G99" s="54"/>
      <c r="H99" s="32">
        <f t="shared" si="1"/>
        <v>0</v>
      </c>
    </row>
    <row r="100" spans="2:8" ht="24.95" customHeight="1" x14ac:dyDescent="0.25">
      <c r="B100" s="39">
        <v>96</v>
      </c>
      <c r="C100" s="13" t="s">
        <v>152</v>
      </c>
      <c r="D100" s="58"/>
      <c r="E100" s="14" t="s">
        <v>205</v>
      </c>
      <c r="F100" s="15">
        <v>100</v>
      </c>
      <c r="G100" s="54"/>
      <c r="H100" s="32">
        <f t="shared" si="1"/>
        <v>0</v>
      </c>
    </row>
    <row r="101" spans="2:8" ht="24.95" customHeight="1" x14ac:dyDescent="0.25">
      <c r="B101" s="38">
        <v>97</v>
      </c>
      <c r="C101" s="13" t="s">
        <v>153</v>
      </c>
      <c r="D101" s="58"/>
      <c r="E101" s="14" t="s">
        <v>205</v>
      </c>
      <c r="F101" s="15">
        <v>50</v>
      </c>
      <c r="G101" s="54"/>
      <c r="H101" s="32">
        <f t="shared" si="1"/>
        <v>0</v>
      </c>
    </row>
    <row r="102" spans="2:8" ht="24.95" customHeight="1" x14ac:dyDescent="0.25">
      <c r="B102" s="9">
        <v>98</v>
      </c>
      <c r="C102" s="13" t="s">
        <v>154</v>
      </c>
      <c r="D102" s="58"/>
      <c r="E102" s="14" t="s">
        <v>205</v>
      </c>
      <c r="F102" s="15">
        <v>50</v>
      </c>
      <c r="G102" s="54"/>
      <c r="H102" s="32">
        <f t="shared" si="1"/>
        <v>0</v>
      </c>
    </row>
    <row r="103" spans="2:8" ht="30" x14ac:dyDescent="0.25">
      <c r="B103" s="9">
        <v>99</v>
      </c>
      <c r="C103" s="13" t="s">
        <v>39</v>
      </c>
      <c r="D103" s="58"/>
      <c r="E103" s="14" t="s">
        <v>205</v>
      </c>
      <c r="F103" s="15">
        <v>300</v>
      </c>
      <c r="G103" s="54"/>
      <c r="H103" s="32">
        <f t="shared" si="1"/>
        <v>0</v>
      </c>
    </row>
    <row r="104" spans="2:8" ht="24.95" customHeight="1" x14ac:dyDescent="0.25">
      <c r="B104" s="9">
        <v>100</v>
      </c>
      <c r="C104" s="10" t="s">
        <v>235</v>
      </c>
      <c r="D104" s="57"/>
      <c r="E104" s="11" t="s">
        <v>205</v>
      </c>
      <c r="F104" s="12">
        <v>400</v>
      </c>
      <c r="G104" s="53"/>
      <c r="H104" s="32">
        <f t="shared" si="1"/>
        <v>0</v>
      </c>
    </row>
    <row r="105" spans="2:8" ht="24.95" customHeight="1" x14ac:dyDescent="0.25">
      <c r="B105" s="9">
        <v>101</v>
      </c>
      <c r="C105" s="10" t="s">
        <v>176</v>
      </c>
      <c r="D105" s="57"/>
      <c r="E105" s="11" t="s">
        <v>205</v>
      </c>
      <c r="F105" s="12">
        <v>200</v>
      </c>
      <c r="G105" s="53"/>
      <c r="H105" s="32">
        <f t="shared" si="1"/>
        <v>0</v>
      </c>
    </row>
    <row r="106" spans="2:8" ht="30" x14ac:dyDescent="0.25">
      <c r="B106" s="9">
        <v>102</v>
      </c>
      <c r="C106" s="13" t="s">
        <v>40</v>
      </c>
      <c r="D106" s="58"/>
      <c r="E106" s="14" t="s">
        <v>205</v>
      </c>
      <c r="F106" s="15">
        <v>150</v>
      </c>
      <c r="G106" s="54"/>
      <c r="H106" s="32">
        <f t="shared" si="1"/>
        <v>0</v>
      </c>
    </row>
    <row r="107" spans="2:8" ht="30" x14ac:dyDescent="0.25">
      <c r="B107" s="9">
        <v>103</v>
      </c>
      <c r="C107" s="13" t="s">
        <v>41</v>
      </c>
      <c r="D107" s="58"/>
      <c r="E107" s="14" t="s">
        <v>205</v>
      </c>
      <c r="F107" s="15">
        <v>200</v>
      </c>
      <c r="G107" s="54"/>
      <c r="H107" s="32">
        <f t="shared" si="1"/>
        <v>0</v>
      </c>
    </row>
    <row r="108" spans="2:8" ht="24.95" customHeight="1" x14ac:dyDescent="0.25">
      <c r="B108" s="9">
        <v>104</v>
      </c>
      <c r="C108" s="13" t="s">
        <v>155</v>
      </c>
      <c r="D108" s="58"/>
      <c r="E108" s="14" t="s">
        <v>205</v>
      </c>
      <c r="F108" s="15">
        <v>50</v>
      </c>
      <c r="G108" s="54"/>
      <c r="H108" s="32">
        <f t="shared" si="1"/>
        <v>0</v>
      </c>
    </row>
    <row r="109" spans="2:8" ht="30" x14ac:dyDescent="0.25">
      <c r="B109" s="9">
        <v>105</v>
      </c>
      <c r="C109" s="13" t="s">
        <v>42</v>
      </c>
      <c r="D109" s="58"/>
      <c r="E109" s="14" t="s">
        <v>205</v>
      </c>
      <c r="F109" s="15">
        <v>50</v>
      </c>
      <c r="G109" s="54"/>
      <c r="H109" s="32">
        <f t="shared" si="1"/>
        <v>0</v>
      </c>
    </row>
    <row r="110" spans="2:8" ht="24.95" customHeight="1" x14ac:dyDescent="0.25">
      <c r="B110" s="9">
        <v>106</v>
      </c>
      <c r="C110" s="10" t="s">
        <v>178</v>
      </c>
      <c r="D110" s="57"/>
      <c r="E110" s="11" t="s">
        <v>205</v>
      </c>
      <c r="F110" s="12">
        <v>100</v>
      </c>
      <c r="G110" s="53"/>
      <c r="H110" s="32">
        <f t="shared" si="1"/>
        <v>0</v>
      </c>
    </row>
    <row r="111" spans="2:8" ht="24.95" customHeight="1" x14ac:dyDescent="0.25">
      <c r="B111" s="9">
        <v>107</v>
      </c>
      <c r="C111" s="10" t="s">
        <v>274</v>
      </c>
      <c r="D111" s="57"/>
      <c r="E111" s="11" t="s">
        <v>206</v>
      </c>
      <c r="F111" s="12">
        <v>200</v>
      </c>
      <c r="G111" s="53"/>
      <c r="H111" s="32">
        <f t="shared" si="1"/>
        <v>0</v>
      </c>
    </row>
    <row r="112" spans="2:8" ht="24.95" customHeight="1" x14ac:dyDescent="0.25">
      <c r="B112" s="9">
        <v>108</v>
      </c>
      <c r="C112" s="10" t="s">
        <v>275</v>
      </c>
      <c r="D112" s="57"/>
      <c r="E112" s="11" t="s">
        <v>206</v>
      </c>
      <c r="F112" s="12">
        <v>200</v>
      </c>
      <c r="G112" s="53"/>
      <c r="H112" s="32">
        <f t="shared" si="1"/>
        <v>0</v>
      </c>
    </row>
    <row r="113" spans="2:8" ht="24.95" customHeight="1" x14ac:dyDescent="0.25">
      <c r="B113" s="38">
        <v>109</v>
      </c>
      <c r="C113" s="10" t="s">
        <v>276</v>
      </c>
      <c r="D113" s="57"/>
      <c r="E113" s="11" t="s">
        <v>206</v>
      </c>
      <c r="F113" s="12">
        <v>100</v>
      </c>
      <c r="G113" s="53"/>
      <c r="H113" s="32">
        <f t="shared" si="1"/>
        <v>0</v>
      </c>
    </row>
    <row r="114" spans="2:8" ht="24.95" customHeight="1" x14ac:dyDescent="0.25">
      <c r="B114" s="9">
        <v>110</v>
      </c>
      <c r="C114" s="13" t="s">
        <v>43</v>
      </c>
      <c r="D114" s="58"/>
      <c r="E114" s="14" t="s">
        <v>205</v>
      </c>
      <c r="F114" s="15">
        <v>1700</v>
      </c>
      <c r="G114" s="54"/>
      <c r="H114" s="32">
        <f t="shared" si="1"/>
        <v>0</v>
      </c>
    </row>
    <row r="115" spans="2:8" ht="24.95" customHeight="1" x14ac:dyDescent="0.25">
      <c r="B115" s="9">
        <v>111</v>
      </c>
      <c r="C115" s="13" t="s">
        <v>44</v>
      </c>
      <c r="D115" s="58"/>
      <c r="E115" s="14" t="s">
        <v>205</v>
      </c>
      <c r="F115" s="15">
        <v>250</v>
      </c>
      <c r="G115" s="54"/>
      <c r="H115" s="32">
        <f t="shared" si="1"/>
        <v>0</v>
      </c>
    </row>
    <row r="116" spans="2:8" ht="30" x14ac:dyDescent="0.25">
      <c r="B116" s="9">
        <v>112</v>
      </c>
      <c r="C116" s="13" t="s">
        <v>159</v>
      </c>
      <c r="D116" s="58"/>
      <c r="E116" s="14" t="s">
        <v>205</v>
      </c>
      <c r="F116" s="15">
        <v>150</v>
      </c>
      <c r="G116" s="54"/>
      <c r="H116" s="32">
        <f t="shared" si="1"/>
        <v>0</v>
      </c>
    </row>
    <row r="117" spans="2:8" ht="30" x14ac:dyDescent="0.25">
      <c r="B117" s="9">
        <v>113</v>
      </c>
      <c r="C117" s="13" t="s">
        <v>45</v>
      </c>
      <c r="D117" s="58"/>
      <c r="E117" s="14" t="s">
        <v>205</v>
      </c>
      <c r="F117" s="15">
        <v>50</v>
      </c>
      <c r="G117" s="54"/>
      <c r="H117" s="32">
        <f t="shared" si="1"/>
        <v>0</v>
      </c>
    </row>
    <row r="118" spans="2:8" ht="30" x14ac:dyDescent="0.25">
      <c r="B118" s="9">
        <v>114</v>
      </c>
      <c r="C118" s="13" t="s">
        <v>46</v>
      </c>
      <c r="D118" s="58"/>
      <c r="E118" s="14" t="s">
        <v>205</v>
      </c>
      <c r="F118" s="15">
        <v>50</v>
      </c>
      <c r="G118" s="54"/>
      <c r="H118" s="32">
        <f t="shared" si="1"/>
        <v>0</v>
      </c>
    </row>
    <row r="119" spans="2:8" ht="30" x14ac:dyDescent="0.25">
      <c r="B119" s="9">
        <v>115</v>
      </c>
      <c r="C119" s="13" t="s">
        <v>47</v>
      </c>
      <c r="D119" s="58"/>
      <c r="E119" s="14" t="s">
        <v>205</v>
      </c>
      <c r="F119" s="15">
        <v>50</v>
      </c>
      <c r="G119" s="54"/>
      <c r="H119" s="32">
        <f t="shared" si="1"/>
        <v>0</v>
      </c>
    </row>
    <row r="120" spans="2:8" ht="30" x14ac:dyDescent="0.25">
      <c r="B120" s="9">
        <v>116</v>
      </c>
      <c r="C120" s="13" t="s">
        <v>48</v>
      </c>
      <c r="D120" s="58"/>
      <c r="E120" s="14" t="s">
        <v>205</v>
      </c>
      <c r="F120" s="15">
        <v>50</v>
      </c>
      <c r="G120" s="54"/>
      <c r="H120" s="32">
        <f t="shared" si="1"/>
        <v>0</v>
      </c>
    </row>
    <row r="121" spans="2:8" ht="30" x14ac:dyDescent="0.25">
      <c r="B121" s="9">
        <v>117</v>
      </c>
      <c r="C121" s="13" t="s">
        <v>49</v>
      </c>
      <c r="D121" s="58"/>
      <c r="E121" s="14" t="s">
        <v>205</v>
      </c>
      <c r="F121" s="15">
        <v>50</v>
      </c>
      <c r="G121" s="54"/>
      <c r="H121" s="32">
        <f t="shared" si="1"/>
        <v>0</v>
      </c>
    </row>
    <row r="122" spans="2:8" ht="24.95" customHeight="1" x14ac:dyDescent="0.25">
      <c r="B122" s="9">
        <v>118</v>
      </c>
      <c r="C122" s="10" t="s">
        <v>273</v>
      </c>
      <c r="D122" s="57"/>
      <c r="E122" s="11" t="s">
        <v>206</v>
      </c>
      <c r="F122" s="12">
        <v>50</v>
      </c>
      <c r="G122" s="53"/>
      <c r="H122" s="32">
        <f t="shared" si="1"/>
        <v>0</v>
      </c>
    </row>
    <row r="123" spans="2:8" ht="24.95" customHeight="1" x14ac:dyDescent="0.25">
      <c r="B123" s="9">
        <v>119</v>
      </c>
      <c r="C123" s="10" t="s">
        <v>209</v>
      </c>
      <c r="D123" s="57"/>
      <c r="E123" s="11" t="s">
        <v>205</v>
      </c>
      <c r="F123" s="12">
        <v>100</v>
      </c>
      <c r="G123" s="53"/>
      <c r="H123" s="32">
        <f t="shared" si="1"/>
        <v>0</v>
      </c>
    </row>
    <row r="124" spans="2:8" ht="24.95" customHeight="1" x14ac:dyDescent="0.25">
      <c r="B124" s="9">
        <v>120</v>
      </c>
      <c r="C124" s="10" t="s">
        <v>210</v>
      </c>
      <c r="D124" s="57"/>
      <c r="E124" s="11" t="s">
        <v>205</v>
      </c>
      <c r="F124" s="12">
        <v>200</v>
      </c>
      <c r="G124" s="53"/>
      <c r="H124" s="32">
        <f t="shared" si="1"/>
        <v>0</v>
      </c>
    </row>
    <row r="125" spans="2:8" ht="24.95" customHeight="1" x14ac:dyDescent="0.25">
      <c r="B125" s="38">
        <v>121</v>
      </c>
      <c r="C125" s="10" t="s">
        <v>211</v>
      </c>
      <c r="D125" s="57"/>
      <c r="E125" s="11" t="s">
        <v>205</v>
      </c>
      <c r="F125" s="12">
        <v>100</v>
      </c>
      <c r="G125" s="53"/>
      <c r="H125" s="32">
        <f t="shared" si="1"/>
        <v>0</v>
      </c>
    </row>
    <row r="126" spans="2:8" ht="24.95" customHeight="1" x14ac:dyDescent="0.25">
      <c r="B126" s="9">
        <v>122</v>
      </c>
      <c r="C126" s="13" t="s">
        <v>50</v>
      </c>
      <c r="D126" s="58"/>
      <c r="E126" s="14" t="s">
        <v>205</v>
      </c>
      <c r="F126" s="15">
        <v>50</v>
      </c>
      <c r="G126" s="54"/>
      <c r="H126" s="32">
        <f t="shared" si="1"/>
        <v>0</v>
      </c>
    </row>
    <row r="127" spans="2:8" ht="24.95" customHeight="1" x14ac:dyDescent="0.25">
      <c r="B127" s="9">
        <v>123</v>
      </c>
      <c r="C127" s="13" t="s">
        <v>51</v>
      </c>
      <c r="D127" s="58"/>
      <c r="E127" s="14" t="s">
        <v>205</v>
      </c>
      <c r="F127" s="15">
        <v>50</v>
      </c>
      <c r="G127" s="54"/>
      <c r="H127" s="32">
        <f t="shared" si="1"/>
        <v>0</v>
      </c>
    </row>
    <row r="128" spans="2:8" ht="24.95" customHeight="1" x14ac:dyDescent="0.25">
      <c r="B128" s="9">
        <v>124</v>
      </c>
      <c r="C128" s="13" t="s">
        <v>52</v>
      </c>
      <c r="D128" s="58"/>
      <c r="E128" s="14" t="s">
        <v>205</v>
      </c>
      <c r="F128" s="15">
        <v>50</v>
      </c>
      <c r="G128" s="54"/>
      <c r="H128" s="32">
        <f t="shared" si="1"/>
        <v>0</v>
      </c>
    </row>
    <row r="129" spans="2:8" x14ac:dyDescent="0.25">
      <c r="B129" s="9">
        <v>125</v>
      </c>
      <c r="C129" s="13" t="s">
        <v>53</v>
      </c>
      <c r="D129" s="58"/>
      <c r="E129" s="14" t="s">
        <v>205</v>
      </c>
      <c r="F129" s="15">
        <v>50</v>
      </c>
      <c r="G129" s="54"/>
      <c r="H129" s="32">
        <f t="shared" si="1"/>
        <v>0</v>
      </c>
    </row>
    <row r="130" spans="2:8" x14ac:dyDescent="0.25">
      <c r="B130" s="9">
        <v>126</v>
      </c>
      <c r="C130" s="13" t="s">
        <v>54</v>
      </c>
      <c r="D130" s="58"/>
      <c r="E130" s="14" t="s">
        <v>205</v>
      </c>
      <c r="F130" s="15">
        <v>50</v>
      </c>
      <c r="G130" s="54"/>
      <c r="H130" s="32">
        <f t="shared" si="1"/>
        <v>0</v>
      </c>
    </row>
    <row r="131" spans="2:8" ht="30" x14ac:dyDescent="0.25">
      <c r="B131" s="9">
        <v>127</v>
      </c>
      <c r="C131" s="13" t="s">
        <v>298</v>
      </c>
      <c r="D131" s="58"/>
      <c r="E131" s="14" t="s">
        <v>206</v>
      </c>
      <c r="F131" s="15">
        <v>100</v>
      </c>
      <c r="G131" s="54"/>
      <c r="H131" s="32">
        <f t="shared" si="1"/>
        <v>0</v>
      </c>
    </row>
    <row r="132" spans="2:8" ht="21" customHeight="1" x14ac:dyDescent="0.25">
      <c r="B132" s="9">
        <v>128</v>
      </c>
      <c r="C132" s="13" t="s">
        <v>297</v>
      </c>
      <c r="D132" s="58"/>
      <c r="E132" s="14" t="s">
        <v>206</v>
      </c>
      <c r="F132" s="15">
        <v>150</v>
      </c>
      <c r="G132" s="54"/>
      <c r="H132" s="32">
        <f t="shared" si="1"/>
        <v>0</v>
      </c>
    </row>
    <row r="133" spans="2:8" x14ac:dyDescent="0.25">
      <c r="B133" s="9">
        <v>129</v>
      </c>
      <c r="C133" s="13" t="s">
        <v>299</v>
      </c>
      <c r="D133" s="58"/>
      <c r="E133" s="14" t="s">
        <v>206</v>
      </c>
      <c r="F133" s="15">
        <v>100</v>
      </c>
      <c r="G133" s="54"/>
      <c r="H133" s="32">
        <f t="shared" ref="H133:H196" si="2">F133*ROUND(G133,2)</f>
        <v>0</v>
      </c>
    </row>
    <row r="134" spans="2:8" ht="24.95" customHeight="1" x14ac:dyDescent="0.25">
      <c r="B134" s="9">
        <v>130</v>
      </c>
      <c r="C134" s="13" t="s">
        <v>300</v>
      </c>
      <c r="D134" s="58"/>
      <c r="E134" s="14" t="s">
        <v>206</v>
      </c>
      <c r="F134" s="15">
        <v>100</v>
      </c>
      <c r="G134" s="54"/>
      <c r="H134" s="32">
        <f t="shared" si="2"/>
        <v>0</v>
      </c>
    </row>
    <row r="135" spans="2:8" ht="24.95" customHeight="1" x14ac:dyDescent="0.25">
      <c r="B135" s="9">
        <v>131</v>
      </c>
      <c r="C135" s="13" t="s">
        <v>301</v>
      </c>
      <c r="D135" s="58"/>
      <c r="E135" s="14" t="s">
        <v>206</v>
      </c>
      <c r="F135" s="15">
        <v>150</v>
      </c>
      <c r="G135" s="54"/>
      <c r="H135" s="32">
        <f t="shared" si="2"/>
        <v>0</v>
      </c>
    </row>
    <row r="136" spans="2:8" x14ac:dyDescent="0.25">
      <c r="B136" s="9">
        <v>132</v>
      </c>
      <c r="C136" s="13" t="s">
        <v>55</v>
      </c>
      <c r="D136" s="58"/>
      <c r="E136" s="14" t="s">
        <v>205</v>
      </c>
      <c r="F136" s="15">
        <v>150</v>
      </c>
      <c r="G136" s="54"/>
      <c r="H136" s="32">
        <f t="shared" si="2"/>
        <v>0</v>
      </c>
    </row>
    <row r="137" spans="2:8" x14ac:dyDescent="0.25">
      <c r="B137" s="38">
        <v>133</v>
      </c>
      <c r="C137" s="13" t="s">
        <v>302</v>
      </c>
      <c r="D137" s="58"/>
      <c r="E137" s="14" t="s">
        <v>206</v>
      </c>
      <c r="F137" s="15">
        <v>50</v>
      </c>
      <c r="G137" s="54"/>
      <c r="H137" s="32">
        <f t="shared" si="2"/>
        <v>0</v>
      </c>
    </row>
    <row r="138" spans="2:8" x14ac:dyDescent="0.25">
      <c r="B138" s="9">
        <v>134</v>
      </c>
      <c r="C138" s="13" t="s">
        <v>303</v>
      </c>
      <c r="D138" s="58"/>
      <c r="E138" s="14" t="s">
        <v>206</v>
      </c>
      <c r="F138" s="15">
        <v>50</v>
      </c>
      <c r="G138" s="54"/>
      <c r="H138" s="32">
        <f t="shared" si="2"/>
        <v>0</v>
      </c>
    </row>
    <row r="139" spans="2:8" ht="30" x14ac:dyDescent="0.25">
      <c r="B139" s="9">
        <v>135</v>
      </c>
      <c r="C139" s="13" t="s">
        <v>56</v>
      </c>
      <c r="D139" s="58"/>
      <c r="E139" s="14" t="s">
        <v>205</v>
      </c>
      <c r="F139" s="15">
        <v>400</v>
      </c>
      <c r="G139" s="54"/>
      <c r="H139" s="32">
        <f t="shared" si="2"/>
        <v>0</v>
      </c>
    </row>
    <row r="140" spans="2:8" ht="24.95" customHeight="1" x14ac:dyDescent="0.25">
      <c r="B140" s="9">
        <v>136</v>
      </c>
      <c r="C140" s="13" t="s">
        <v>212</v>
      </c>
      <c r="D140" s="58"/>
      <c r="E140" s="14" t="s">
        <v>205</v>
      </c>
      <c r="F140" s="15">
        <v>450</v>
      </c>
      <c r="G140" s="54"/>
      <c r="H140" s="32">
        <f t="shared" si="2"/>
        <v>0</v>
      </c>
    </row>
    <row r="141" spans="2:8" ht="24.95" customHeight="1" x14ac:dyDescent="0.25">
      <c r="B141" s="9">
        <v>137</v>
      </c>
      <c r="C141" s="13" t="s">
        <v>213</v>
      </c>
      <c r="D141" s="58"/>
      <c r="E141" s="14" t="s">
        <v>205</v>
      </c>
      <c r="F141" s="15">
        <v>2000</v>
      </c>
      <c r="G141" s="54"/>
      <c r="H141" s="32">
        <f t="shared" si="2"/>
        <v>0</v>
      </c>
    </row>
    <row r="142" spans="2:8" ht="24.95" customHeight="1" x14ac:dyDescent="0.25">
      <c r="B142" s="9">
        <v>138</v>
      </c>
      <c r="C142" s="13" t="s">
        <v>214</v>
      </c>
      <c r="D142" s="58"/>
      <c r="E142" s="14" t="s">
        <v>205</v>
      </c>
      <c r="F142" s="15">
        <v>350</v>
      </c>
      <c r="G142" s="54"/>
      <c r="H142" s="32">
        <f t="shared" si="2"/>
        <v>0</v>
      </c>
    </row>
    <row r="143" spans="2:8" ht="24.95" customHeight="1" x14ac:dyDescent="0.25">
      <c r="B143" s="9">
        <v>139</v>
      </c>
      <c r="C143" s="13" t="s">
        <v>215</v>
      </c>
      <c r="D143" s="58"/>
      <c r="E143" s="14" t="s">
        <v>205</v>
      </c>
      <c r="F143" s="15">
        <v>350</v>
      </c>
      <c r="G143" s="54"/>
      <c r="H143" s="32">
        <f t="shared" si="2"/>
        <v>0</v>
      </c>
    </row>
    <row r="144" spans="2:8" ht="24.95" customHeight="1" x14ac:dyDescent="0.25">
      <c r="B144" s="9">
        <v>140</v>
      </c>
      <c r="C144" s="10" t="s">
        <v>216</v>
      </c>
      <c r="D144" s="57"/>
      <c r="E144" s="11" t="s">
        <v>205</v>
      </c>
      <c r="F144" s="12">
        <v>300</v>
      </c>
      <c r="G144" s="53"/>
      <c r="H144" s="32">
        <f t="shared" si="2"/>
        <v>0</v>
      </c>
    </row>
    <row r="145" spans="2:8" ht="45" x14ac:dyDescent="0.25">
      <c r="B145" s="9">
        <v>141</v>
      </c>
      <c r="C145" s="13" t="s">
        <v>304</v>
      </c>
      <c r="D145" s="58"/>
      <c r="E145" s="14" t="s">
        <v>206</v>
      </c>
      <c r="F145" s="15">
        <v>900</v>
      </c>
      <c r="G145" s="54"/>
      <c r="H145" s="32">
        <f t="shared" si="2"/>
        <v>0</v>
      </c>
    </row>
    <row r="146" spans="2:8" ht="24.95" customHeight="1" x14ac:dyDescent="0.25">
      <c r="B146" s="9">
        <v>142</v>
      </c>
      <c r="C146" s="13" t="s">
        <v>57</v>
      </c>
      <c r="D146" s="58"/>
      <c r="E146" s="14" t="s">
        <v>205</v>
      </c>
      <c r="F146" s="15">
        <v>100</v>
      </c>
      <c r="G146" s="54"/>
      <c r="H146" s="32">
        <f t="shared" si="2"/>
        <v>0</v>
      </c>
    </row>
    <row r="147" spans="2:8" ht="24.95" customHeight="1" x14ac:dyDescent="0.25">
      <c r="B147" s="9">
        <v>143</v>
      </c>
      <c r="C147" s="13" t="s">
        <v>217</v>
      </c>
      <c r="D147" s="58"/>
      <c r="E147" s="14" t="s">
        <v>205</v>
      </c>
      <c r="F147" s="15">
        <v>700</v>
      </c>
      <c r="G147" s="54"/>
      <c r="H147" s="32">
        <f t="shared" si="2"/>
        <v>0</v>
      </c>
    </row>
    <row r="148" spans="2:8" ht="24.95" customHeight="1" x14ac:dyDescent="0.25">
      <c r="B148" s="9">
        <v>144</v>
      </c>
      <c r="C148" s="13" t="s">
        <v>58</v>
      </c>
      <c r="D148" s="58"/>
      <c r="E148" s="14" t="s">
        <v>205</v>
      </c>
      <c r="F148" s="15">
        <v>100</v>
      </c>
      <c r="G148" s="54"/>
      <c r="H148" s="32">
        <f t="shared" si="2"/>
        <v>0</v>
      </c>
    </row>
    <row r="149" spans="2:8" ht="24.95" customHeight="1" x14ac:dyDescent="0.25">
      <c r="B149" s="38">
        <v>145</v>
      </c>
      <c r="C149" s="10" t="s">
        <v>151</v>
      </c>
      <c r="D149" s="57"/>
      <c r="E149" s="11" t="s">
        <v>205</v>
      </c>
      <c r="F149" s="12">
        <v>200</v>
      </c>
      <c r="G149" s="53"/>
      <c r="H149" s="32">
        <f t="shared" si="2"/>
        <v>0</v>
      </c>
    </row>
    <row r="150" spans="2:8" ht="24.95" customHeight="1" x14ac:dyDescent="0.25">
      <c r="B150" s="9">
        <v>146</v>
      </c>
      <c r="C150" s="10" t="s">
        <v>149</v>
      </c>
      <c r="D150" s="57"/>
      <c r="E150" s="11" t="s">
        <v>205</v>
      </c>
      <c r="F150" s="12">
        <v>200</v>
      </c>
      <c r="G150" s="53"/>
      <c r="H150" s="32">
        <f t="shared" si="2"/>
        <v>0</v>
      </c>
    </row>
    <row r="151" spans="2:8" ht="24.95" customHeight="1" x14ac:dyDescent="0.25">
      <c r="B151" s="9">
        <v>147</v>
      </c>
      <c r="C151" s="13" t="s">
        <v>59</v>
      </c>
      <c r="D151" s="58"/>
      <c r="E151" s="14" t="s">
        <v>205</v>
      </c>
      <c r="F151" s="15">
        <v>1100</v>
      </c>
      <c r="G151" s="54"/>
      <c r="H151" s="32">
        <f t="shared" si="2"/>
        <v>0</v>
      </c>
    </row>
    <row r="152" spans="2:8" ht="24.95" customHeight="1" x14ac:dyDescent="0.25">
      <c r="B152" s="9">
        <v>148</v>
      </c>
      <c r="C152" s="13" t="s">
        <v>60</v>
      </c>
      <c r="D152" s="58"/>
      <c r="E152" s="14" t="s">
        <v>205</v>
      </c>
      <c r="F152" s="15">
        <v>350</v>
      </c>
      <c r="G152" s="54"/>
      <c r="H152" s="32">
        <f t="shared" si="2"/>
        <v>0</v>
      </c>
    </row>
    <row r="153" spans="2:8" ht="24.95" customHeight="1" x14ac:dyDescent="0.25">
      <c r="B153" s="9">
        <v>149</v>
      </c>
      <c r="C153" s="13" t="s">
        <v>61</v>
      </c>
      <c r="D153" s="58"/>
      <c r="E153" s="14" t="s">
        <v>205</v>
      </c>
      <c r="F153" s="15">
        <v>1100</v>
      </c>
      <c r="G153" s="54"/>
      <c r="H153" s="32">
        <f t="shared" si="2"/>
        <v>0</v>
      </c>
    </row>
    <row r="154" spans="2:8" ht="24.95" customHeight="1" x14ac:dyDescent="0.25">
      <c r="B154" s="9">
        <v>150</v>
      </c>
      <c r="C154" s="13" t="s">
        <v>62</v>
      </c>
      <c r="D154" s="58"/>
      <c r="E154" s="14" t="s">
        <v>205</v>
      </c>
      <c r="F154" s="15">
        <v>50</v>
      </c>
      <c r="G154" s="54"/>
      <c r="H154" s="32">
        <f t="shared" si="2"/>
        <v>0</v>
      </c>
    </row>
    <row r="155" spans="2:8" ht="24.95" customHeight="1" x14ac:dyDescent="0.25">
      <c r="B155" s="9">
        <v>151</v>
      </c>
      <c r="C155" s="13" t="s">
        <v>250</v>
      </c>
      <c r="D155" s="58"/>
      <c r="E155" s="14" t="s">
        <v>205</v>
      </c>
      <c r="F155" s="15">
        <v>350</v>
      </c>
      <c r="G155" s="54"/>
      <c r="H155" s="32">
        <f t="shared" si="2"/>
        <v>0</v>
      </c>
    </row>
    <row r="156" spans="2:8" ht="24.95" customHeight="1" x14ac:dyDescent="0.25">
      <c r="B156" s="9">
        <v>152</v>
      </c>
      <c r="C156" s="13" t="s">
        <v>252</v>
      </c>
      <c r="D156" s="58"/>
      <c r="E156" s="14" t="s">
        <v>205</v>
      </c>
      <c r="F156" s="15">
        <v>250</v>
      </c>
      <c r="G156" s="54"/>
      <c r="H156" s="32">
        <f t="shared" si="2"/>
        <v>0</v>
      </c>
    </row>
    <row r="157" spans="2:8" ht="24.95" customHeight="1" x14ac:dyDescent="0.25">
      <c r="B157" s="9">
        <v>153</v>
      </c>
      <c r="C157" s="13" t="s">
        <v>251</v>
      </c>
      <c r="D157" s="58"/>
      <c r="E157" s="14" t="s">
        <v>205</v>
      </c>
      <c r="F157" s="15">
        <v>200</v>
      </c>
      <c r="G157" s="54"/>
      <c r="H157" s="32">
        <f t="shared" si="2"/>
        <v>0</v>
      </c>
    </row>
    <row r="158" spans="2:8" ht="24.95" customHeight="1" x14ac:dyDescent="0.25">
      <c r="B158" s="9">
        <v>154</v>
      </c>
      <c r="C158" s="13" t="s">
        <v>253</v>
      </c>
      <c r="D158" s="58"/>
      <c r="E158" s="14" t="s">
        <v>205</v>
      </c>
      <c r="F158" s="15">
        <v>300</v>
      </c>
      <c r="G158" s="54"/>
      <c r="H158" s="32">
        <f t="shared" si="2"/>
        <v>0</v>
      </c>
    </row>
    <row r="159" spans="2:8" ht="24.95" customHeight="1" x14ac:dyDescent="0.25">
      <c r="B159" s="9">
        <v>155</v>
      </c>
      <c r="C159" s="13" t="s">
        <v>254</v>
      </c>
      <c r="D159" s="58"/>
      <c r="E159" s="14" t="s">
        <v>205</v>
      </c>
      <c r="F159" s="15">
        <v>250</v>
      </c>
      <c r="G159" s="54"/>
      <c r="H159" s="32">
        <f t="shared" si="2"/>
        <v>0</v>
      </c>
    </row>
    <row r="160" spans="2:8" ht="24.95" customHeight="1" x14ac:dyDescent="0.25">
      <c r="B160" s="9">
        <v>156</v>
      </c>
      <c r="C160" s="13" t="s">
        <v>63</v>
      </c>
      <c r="D160" s="58"/>
      <c r="E160" s="14" t="s">
        <v>205</v>
      </c>
      <c r="F160" s="15">
        <v>300</v>
      </c>
      <c r="G160" s="54"/>
      <c r="H160" s="32">
        <f t="shared" si="2"/>
        <v>0</v>
      </c>
    </row>
    <row r="161" spans="2:8" ht="24.95" customHeight="1" x14ac:dyDescent="0.25">
      <c r="B161" s="38">
        <v>157</v>
      </c>
      <c r="C161" s="13" t="s">
        <v>64</v>
      </c>
      <c r="D161" s="58"/>
      <c r="E161" s="14" t="s">
        <v>205</v>
      </c>
      <c r="F161" s="15">
        <v>100</v>
      </c>
      <c r="G161" s="54"/>
      <c r="H161" s="32">
        <f t="shared" si="2"/>
        <v>0</v>
      </c>
    </row>
    <row r="162" spans="2:8" ht="24.95" customHeight="1" x14ac:dyDescent="0.25">
      <c r="B162" s="9">
        <v>158</v>
      </c>
      <c r="C162" s="13" t="s">
        <v>65</v>
      </c>
      <c r="D162" s="58"/>
      <c r="E162" s="14" t="s">
        <v>205</v>
      </c>
      <c r="F162" s="15">
        <v>150</v>
      </c>
      <c r="G162" s="54"/>
      <c r="H162" s="32">
        <f t="shared" si="2"/>
        <v>0</v>
      </c>
    </row>
    <row r="163" spans="2:8" ht="24.95" customHeight="1" x14ac:dyDescent="0.25">
      <c r="B163" s="9">
        <v>159</v>
      </c>
      <c r="C163" s="13" t="s">
        <v>66</v>
      </c>
      <c r="D163" s="58"/>
      <c r="E163" s="14" t="s">
        <v>205</v>
      </c>
      <c r="F163" s="15">
        <v>150</v>
      </c>
      <c r="G163" s="54"/>
      <c r="H163" s="32">
        <f t="shared" si="2"/>
        <v>0</v>
      </c>
    </row>
    <row r="164" spans="2:8" ht="24.95" customHeight="1" x14ac:dyDescent="0.25">
      <c r="B164" s="9">
        <v>160</v>
      </c>
      <c r="C164" s="10" t="s">
        <v>255</v>
      </c>
      <c r="D164" s="57"/>
      <c r="E164" s="11" t="s">
        <v>205</v>
      </c>
      <c r="F164" s="12">
        <v>500</v>
      </c>
      <c r="G164" s="53"/>
      <c r="H164" s="32">
        <f t="shared" si="2"/>
        <v>0</v>
      </c>
    </row>
    <row r="165" spans="2:8" ht="24.95" customHeight="1" x14ac:dyDescent="0.25">
      <c r="B165" s="9">
        <v>161</v>
      </c>
      <c r="C165" s="10" t="s">
        <v>192</v>
      </c>
      <c r="D165" s="57"/>
      <c r="E165" s="11" t="s">
        <v>205</v>
      </c>
      <c r="F165" s="12">
        <v>300</v>
      </c>
      <c r="G165" s="53"/>
      <c r="H165" s="32">
        <f t="shared" si="2"/>
        <v>0</v>
      </c>
    </row>
    <row r="166" spans="2:8" ht="24.95" customHeight="1" x14ac:dyDescent="0.25">
      <c r="B166" s="9">
        <v>162</v>
      </c>
      <c r="C166" s="10" t="s">
        <v>202</v>
      </c>
      <c r="D166" s="57"/>
      <c r="E166" s="11" t="s">
        <v>205</v>
      </c>
      <c r="F166" s="12">
        <v>3000</v>
      </c>
      <c r="G166" s="53"/>
      <c r="H166" s="32">
        <f t="shared" si="2"/>
        <v>0</v>
      </c>
    </row>
    <row r="167" spans="2:8" ht="35.1" customHeight="1" x14ac:dyDescent="0.25">
      <c r="B167" s="9">
        <v>163</v>
      </c>
      <c r="C167" s="10" t="s">
        <v>234</v>
      </c>
      <c r="D167" s="57"/>
      <c r="E167" s="11" t="s">
        <v>205</v>
      </c>
      <c r="F167" s="12">
        <v>200</v>
      </c>
      <c r="G167" s="53"/>
      <c r="H167" s="32">
        <f t="shared" si="2"/>
        <v>0</v>
      </c>
    </row>
    <row r="168" spans="2:8" ht="30" x14ac:dyDescent="0.25">
      <c r="B168" s="9">
        <v>164</v>
      </c>
      <c r="C168" s="10" t="s">
        <v>183</v>
      </c>
      <c r="D168" s="57"/>
      <c r="E168" s="11" t="s">
        <v>205</v>
      </c>
      <c r="F168" s="12">
        <v>300</v>
      </c>
      <c r="G168" s="53"/>
      <c r="H168" s="32">
        <f t="shared" si="2"/>
        <v>0</v>
      </c>
    </row>
    <row r="169" spans="2:8" ht="30" x14ac:dyDescent="0.25">
      <c r="B169" s="9">
        <v>165</v>
      </c>
      <c r="C169" s="10" t="s">
        <v>184</v>
      </c>
      <c r="D169" s="57"/>
      <c r="E169" s="11" t="s">
        <v>205</v>
      </c>
      <c r="F169" s="12">
        <v>100</v>
      </c>
      <c r="G169" s="53"/>
      <c r="H169" s="32">
        <f t="shared" si="2"/>
        <v>0</v>
      </c>
    </row>
    <row r="170" spans="2:8" ht="30" x14ac:dyDescent="0.25">
      <c r="B170" s="9">
        <v>166</v>
      </c>
      <c r="C170" s="10" t="s">
        <v>185</v>
      </c>
      <c r="D170" s="57"/>
      <c r="E170" s="11" t="s">
        <v>205</v>
      </c>
      <c r="F170" s="12">
        <v>200</v>
      </c>
      <c r="G170" s="53"/>
      <c r="H170" s="32">
        <f t="shared" si="2"/>
        <v>0</v>
      </c>
    </row>
    <row r="171" spans="2:8" ht="30" x14ac:dyDescent="0.25">
      <c r="B171" s="9">
        <v>167</v>
      </c>
      <c r="C171" s="10" t="s">
        <v>187</v>
      </c>
      <c r="D171" s="57"/>
      <c r="E171" s="11" t="s">
        <v>205</v>
      </c>
      <c r="F171" s="12">
        <v>300</v>
      </c>
      <c r="G171" s="53"/>
      <c r="H171" s="32">
        <f t="shared" si="2"/>
        <v>0</v>
      </c>
    </row>
    <row r="172" spans="2:8" ht="30" x14ac:dyDescent="0.25">
      <c r="B172" s="9">
        <v>168</v>
      </c>
      <c r="C172" s="10" t="s">
        <v>186</v>
      </c>
      <c r="D172" s="57"/>
      <c r="E172" s="11" t="s">
        <v>205</v>
      </c>
      <c r="F172" s="12">
        <v>200</v>
      </c>
      <c r="G172" s="53"/>
      <c r="H172" s="32">
        <f t="shared" si="2"/>
        <v>0</v>
      </c>
    </row>
    <row r="173" spans="2:8" ht="30" x14ac:dyDescent="0.25">
      <c r="B173" s="38">
        <v>169</v>
      </c>
      <c r="C173" s="10" t="s">
        <v>270</v>
      </c>
      <c r="D173" s="57"/>
      <c r="E173" s="11" t="s">
        <v>205</v>
      </c>
      <c r="F173" s="12">
        <v>650</v>
      </c>
      <c r="G173" s="53"/>
      <c r="H173" s="32">
        <f t="shared" si="2"/>
        <v>0</v>
      </c>
    </row>
    <row r="174" spans="2:8" ht="30" x14ac:dyDescent="0.25">
      <c r="B174" s="9">
        <v>170</v>
      </c>
      <c r="C174" s="10" t="s">
        <v>271</v>
      </c>
      <c r="D174" s="57"/>
      <c r="E174" s="11" t="s">
        <v>205</v>
      </c>
      <c r="F174" s="12">
        <v>500</v>
      </c>
      <c r="G174" s="53"/>
      <c r="H174" s="32">
        <f t="shared" si="2"/>
        <v>0</v>
      </c>
    </row>
    <row r="175" spans="2:8" ht="30" x14ac:dyDescent="0.25">
      <c r="B175" s="9">
        <v>171</v>
      </c>
      <c r="C175" s="10" t="s">
        <v>188</v>
      </c>
      <c r="D175" s="57"/>
      <c r="E175" s="11" t="s">
        <v>205</v>
      </c>
      <c r="F175" s="12">
        <v>300</v>
      </c>
      <c r="G175" s="53"/>
      <c r="H175" s="32">
        <f t="shared" si="2"/>
        <v>0</v>
      </c>
    </row>
    <row r="176" spans="2:8" ht="30" x14ac:dyDescent="0.25">
      <c r="B176" s="9">
        <v>172</v>
      </c>
      <c r="C176" s="10" t="s">
        <v>189</v>
      </c>
      <c r="D176" s="57"/>
      <c r="E176" s="11" t="s">
        <v>205</v>
      </c>
      <c r="F176" s="12">
        <v>800</v>
      </c>
      <c r="G176" s="53"/>
      <c r="H176" s="32">
        <f t="shared" si="2"/>
        <v>0</v>
      </c>
    </row>
    <row r="177" spans="2:8" ht="30" x14ac:dyDescent="0.25">
      <c r="B177" s="9">
        <v>173</v>
      </c>
      <c r="C177" s="10" t="s">
        <v>190</v>
      </c>
      <c r="D177" s="57"/>
      <c r="E177" s="11" t="s">
        <v>205</v>
      </c>
      <c r="F177" s="12">
        <v>600</v>
      </c>
      <c r="G177" s="53"/>
      <c r="H177" s="32">
        <f t="shared" si="2"/>
        <v>0</v>
      </c>
    </row>
    <row r="178" spans="2:8" ht="30" x14ac:dyDescent="0.25">
      <c r="B178" s="9">
        <v>174</v>
      </c>
      <c r="C178" s="10" t="s">
        <v>191</v>
      </c>
      <c r="D178" s="57"/>
      <c r="E178" s="11" t="s">
        <v>205</v>
      </c>
      <c r="F178" s="12">
        <v>300</v>
      </c>
      <c r="G178" s="53"/>
      <c r="H178" s="32">
        <f t="shared" si="2"/>
        <v>0</v>
      </c>
    </row>
    <row r="179" spans="2:8" ht="30" x14ac:dyDescent="0.25">
      <c r="B179" s="9">
        <v>175</v>
      </c>
      <c r="C179" s="10" t="s">
        <v>193</v>
      </c>
      <c r="D179" s="57"/>
      <c r="E179" s="11" t="s">
        <v>205</v>
      </c>
      <c r="F179" s="12">
        <v>500</v>
      </c>
      <c r="G179" s="53"/>
      <c r="H179" s="32">
        <f t="shared" si="2"/>
        <v>0</v>
      </c>
    </row>
    <row r="180" spans="2:8" ht="30" x14ac:dyDescent="0.25">
      <c r="B180" s="9">
        <v>176</v>
      </c>
      <c r="C180" s="10" t="s">
        <v>194</v>
      </c>
      <c r="D180" s="57"/>
      <c r="E180" s="11" t="s">
        <v>205</v>
      </c>
      <c r="F180" s="12">
        <v>300</v>
      </c>
      <c r="G180" s="53"/>
      <c r="H180" s="32">
        <f t="shared" si="2"/>
        <v>0</v>
      </c>
    </row>
    <row r="181" spans="2:8" ht="30" x14ac:dyDescent="0.25">
      <c r="B181" s="9">
        <v>177</v>
      </c>
      <c r="C181" s="10" t="s">
        <v>196</v>
      </c>
      <c r="D181" s="57"/>
      <c r="E181" s="11" t="s">
        <v>205</v>
      </c>
      <c r="F181" s="12">
        <v>300</v>
      </c>
      <c r="G181" s="53"/>
      <c r="H181" s="32">
        <f t="shared" si="2"/>
        <v>0</v>
      </c>
    </row>
    <row r="182" spans="2:8" ht="30" x14ac:dyDescent="0.25">
      <c r="B182" s="9">
        <v>178</v>
      </c>
      <c r="C182" s="10" t="s">
        <v>197</v>
      </c>
      <c r="D182" s="57"/>
      <c r="E182" s="11" t="s">
        <v>205</v>
      </c>
      <c r="F182" s="12">
        <v>200</v>
      </c>
      <c r="G182" s="53"/>
      <c r="H182" s="32">
        <f t="shared" si="2"/>
        <v>0</v>
      </c>
    </row>
    <row r="183" spans="2:8" ht="24.95" customHeight="1" x14ac:dyDescent="0.25">
      <c r="B183" s="9">
        <v>179</v>
      </c>
      <c r="C183" s="10" t="s">
        <v>195</v>
      </c>
      <c r="D183" s="57"/>
      <c r="E183" s="11" t="s">
        <v>205</v>
      </c>
      <c r="F183" s="12">
        <v>200</v>
      </c>
      <c r="G183" s="53"/>
      <c r="H183" s="32">
        <f t="shared" si="2"/>
        <v>0</v>
      </c>
    </row>
    <row r="184" spans="2:8" ht="23.25" customHeight="1" x14ac:dyDescent="0.25">
      <c r="B184" s="9">
        <v>180</v>
      </c>
      <c r="C184" s="10" t="s">
        <v>198</v>
      </c>
      <c r="D184" s="57"/>
      <c r="E184" s="11" t="s">
        <v>205</v>
      </c>
      <c r="F184" s="12">
        <v>400</v>
      </c>
      <c r="G184" s="53"/>
      <c r="H184" s="32">
        <f t="shared" si="2"/>
        <v>0</v>
      </c>
    </row>
    <row r="185" spans="2:8" ht="24.95" customHeight="1" x14ac:dyDescent="0.25">
      <c r="B185" s="38">
        <v>181</v>
      </c>
      <c r="C185" s="13" t="s">
        <v>67</v>
      </c>
      <c r="D185" s="58"/>
      <c r="E185" s="14" t="s">
        <v>205</v>
      </c>
      <c r="F185" s="15">
        <v>450</v>
      </c>
      <c r="G185" s="54"/>
      <c r="H185" s="32">
        <f t="shared" si="2"/>
        <v>0</v>
      </c>
    </row>
    <row r="186" spans="2:8" ht="24.95" customHeight="1" x14ac:dyDescent="0.25">
      <c r="B186" s="9">
        <v>182</v>
      </c>
      <c r="C186" s="13" t="s">
        <v>68</v>
      </c>
      <c r="D186" s="58"/>
      <c r="E186" s="14" t="s">
        <v>205</v>
      </c>
      <c r="F186" s="15">
        <v>2000</v>
      </c>
      <c r="G186" s="54"/>
      <c r="H186" s="32">
        <f t="shared" si="2"/>
        <v>0</v>
      </c>
    </row>
    <row r="187" spans="2:8" ht="24.95" customHeight="1" x14ac:dyDescent="0.25">
      <c r="B187" s="9">
        <v>183</v>
      </c>
      <c r="C187" s="13" t="s">
        <v>69</v>
      </c>
      <c r="D187" s="58"/>
      <c r="E187" s="14" t="s">
        <v>205</v>
      </c>
      <c r="F187" s="15">
        <v>1000</v>
      </c>
      <c r="G187" s="54"/>
      <c r="H187" s="32">
        <f t="shared" si="2"/>
        <v>0</v>
      </c>
    </row>
    <row r="188" spans="2:8" ht="24.95" customHeight="1" x14ac:dyDescent="0.25">
      <c r="B188" s="9">
        <v>184</v>
      </c>
      <c r="C188" s="13" t="s">
        <v>70</v>
      </c>
      <c r="D188" s="58"/>
      <c r="E188" s="14" t="s">
        <v>205</v>
      </c>
      <c r="F188" s="15">
        <v>100</v>
      </c>
      <c r="G188" s="54"/>
      <c r="H188" s="32">
        <f t="shared" si="2"/>
        <v>0</v>
      </c>
    </row>
    <row r="189" spans="2:8" ht="24.95" customHeight="1" x14ac:dyDescent="0.25">
      <c r="B189" s="9">
        <v>185</v>
      </c>
      <c r="C189" s="13" t="s">
        <v>160</v>
      </c>
      <c r="D189" s="58"/>
      <c r="E189" s="14" t="s">
        <v>206</v>
      </c>
      <c r="F189" s="15">
        <v>200</v>
      </c>
      <c r="G189" s="54"/>
      <c r="H189" s="32">
        <f t="shared" si="2"/>
        <v>0</v>
      </c>
    </row>
    <row r="190" spans="2:8" ht="24.95" customHeight="1" x14ac:dyDescent="0.25">
      <c r="B190" s="9">
        <v>186</v>
      </c>
      <c r="C190" s="13" t="s">
        <v>256</v>
      </c>
      <c r="D190" s="58"/>
      <c r="E190" s="14" t="s">
        <v>205</v>
      </c>
      <c r="F190" s="15">
        <v>1200</v>
      </c>
      <c r="G190" s="54"/>
      <c r="H190" s="32">
        <f t="shared" si="2"/>
        <v>0</v>
      </c>
    </row>
    <row r="191" spans="2:8" ht="24.95" customHeight="1" x14ac:dyDescent="0.25">
      <c r="B191" s="9">
        <v>187</v>
      </c>
      <c r="C191" s="13" t="s">
        <v>257</v>
      </c>
      <c r="D191" s="58"/>
      <c r="E191" s="14" t="s">
        <v>205</v>
      </c>
      <c r="F191" s="15">
        <v>650</v>
      </c>
      <c r="G191" s="54"/>
      <c r="H191" s="32">
        <f t="shared" si="2"/>
        <v>0</v>
      </c>
    </row>
    <row r="192" spans="2:8" ht="24.95" customHeight="1" x14ac:dyDescent="0.25">
      <c r="B192" s="9">
        <v>188</v>
      </c>
      <c r="C192" s="13" t="s">
        <v>258</v>
      </c>
      <c r="D192" s="58"/>
      <c r="E192" s="14" t="s">
        <v>205</v>
      </c>
      <c r="F192" s="15">
        <v>600</v>
      </c>
      <c r="G192" s="54"/>
      <c r="H192" s="32">
        <f t="shared" si="2"/>
        <v>0</v>
      </c>
    </row>
    <row r="193" spans="2:8" ht="24.95" customHeight="1" x14ac:dyDescent="0.25">
      <c r="B193" s="9">
        <v>189</v>
      </c>
      <c r="C193" s="13" t="s">
        <v>259</v>
      </c>
      <c r="D193" s="58"/>
      <c r="E193" s="14" t="s">
        <v>205</v>
      </c>
      <c r="F193" s="15">
        <v>550</v>
      </c>
      <c r="G193" s="54"/>
      <c r="H193" s="32">
        <f t="shared" si="2"/>
        <v>0</v>
      </c>
    </row>
    <row r="194" spans="2:8" ht="24.95" customHeight="1" x14ac:dyDescent="0.25">
      <c r="B194" s="9">
        <v>190</v>
      </c>
      <c r="C194" s="13" t="s">
        <v>260</v>
      </c>
      <c r="D194" s="58"/>
      <c r="E194" s="14" t="s">
        <v>205</v>
      </c>
      <c r="F194" s="15">
        <v>300</v>
      </c>
      <c r="G194" s="54"/>
      <c r="H194" s="32">
        <f t="shared" si="2"/>
        <v>0</v>
      </c>
    </row>
    <row r="195" spans="2:8" ht="24.95" customHeight="1" x14ac:dyDescent="0.25">
      <c r="B195" s="9">
        <v>191</v>
      </c>
      <c r="C195" s="13" t="s">
        <v>71</v>
      </c>
      <c r="D195" s="58"/>
      <c r="E195" s="14" t="s">
        <v>206</v>
      </c>
      <c r="F195" s="15">
        <v>150</v>
      </c>
      <c r="G195" s="54"/>
      <c r="H195" s="32">
        <f t="shared" si="2"/>
        <v>0</v>
      </c>
    </row>
    <row r="196" spans="2:8" ht="24.95" customHeight="1" x14ac:dyDescent="0.25">
      <c r="B196" s="9">
        <v>192</v>
      </c>
      <c r="C196" s="13" t="s">
        <v>161</v>
      </c>
      <c r="D196" s="58"/>
      <c r="E196" s="14" t="s">
        <v>206</v>
      </c>
      <c r="F196" s="15">
        <v>100</v>
      </c>
      <c r="G196" s="54"/>
      <c r="H196" s="32">
        <f t="shared" si="2"/>
        <v>0</v>
      </c>
    </row>
    <row r="197" spans="2:8" ht="24.95" customHeight="1" x14ac:dyDescent="0.25">
      <c r="B197" s="38">
        <v>193</v>
      </c>
      <c r="C197" s="13" t="s">
        <v>162</v>
      </c>
      <c r="D197" s="58"/>
      <c r="E197" s="14" t="s">
        <v>206</v>
      </c>
      <c r="F197" s="15">
        <v>100</v>
      </c>
      <c r="G197" s="54"/>
      <c r="H197" s="32">
        <f t="shared" ref="H197:H260" si="3">F197*ROUND(G197,2)</f>
        <v>0</v>
      </c>
    </row>
    <row r="198" spans="2:8" ht="24.95" customHeight="1" x14ac:dyDescent="0.25">
      <c r="B198" s="9">
        <v>194</v>
      </c>
      <c r="C198" s="13" t="s">
        <v>72</v>
      </c>
      <c r="D198" s="58"/>
      <c r="E198" s="14" t="s">
        <v>205</v>
      </c>
      <c r="F198" s="15">
        <v>50</v>
      </c>
      <c r="G198" s="54"/>
      <c r="H198" s="32">
        <f t="shared" si="3"/>
        <v>0</v>
      </c>
    </row>
    <row r="199" spans="2:8" ht="24.95" customHeight="1" x14ac:dyDescent="0.25">
      <c r="B199" s="9">
        <v>195</v>
      </c>
      <c r="C199" s="13" t="s">
        <v>73</v>
      </c>
      <c r="D199" s="58"/>
      <c r="E199" s="14" t="s">
        <v>205</v>
      </c>
      <c r="F199" s="15">
        <v>50</v>
      </c>
      <c r="G199" s="54"/>
      <c r="H199" s="32">
        <f t="shared" si="3"/>
        <v>0</v>
      </c>
    </row>
    <row r="200" spans="2:8" ht="24.95" customHeight="1" x14ac:dyDescent="0.25">
      <c r="B200" s="9">
        <v>196</v>
      </c>
      <c r="C200" s="13" t="s">
        <v>74</v>
      </c>
      <c r="D200" s="58"/>
      <c r="E200" s="14" t="s">
        <v>205</v>
      </c>
      <c r="F200" s="15">
        <v>50</v>
      </c>
      <c r="G200" s="54"/>
      <c r="H200" s="32">
        <f t="shared" si="3"/>
        <v>0</v>
      </c>
    </row>
    <row r="201" spans="2:8" ht="24.95" customHeight="1" x14ac:dyDescent="0.25">
      <c r="B201" s="9">
        <v>197</v>
      </c>
      <c r="C201" s="10" t="s">
        <v>147</v>
      </c>
      <c r="D201" s="57"/>
      <c r="E201" s="11" t="s">
        <v>205</v>
      </c>
      <c r="F201" s="12">
        <v>200</v>
      </c>
      <c r="G201" s="53"/>
      <c r="H201" s="32">
        <f t="shared" si="3"/>
        <v>0</v>
      </c>
    </row>
    <row r="202" spans="2:8" ht="24.95" customHeight="1" x14ac:dyDescent="0.25">
      <c r="B202" s="9">
        <v>198</v>
      </c>
      <c r="C202" s="13" t="s">
        <v>75</v>
      </c>
      <c r="D202" s="58"/>
      <c r="E202" s="14" t="s">
        <v>205</v>
      </c>
      <c r="F202" s="15">
        <v>200</v>
      </c>
      <c r="G202" s="54"/>
      <c r="H202" s="32">
        <f t="shared" si="3"/>
        <v>0</v>
      </c>
    </row>
    <row r="203" spans="2:8" ht="24.95" customHeight="1" x14ac:dyDescent="0.25">
      <c r="B203" s="9">
        <v>199</v>
      </c>
      <c r="C203" s="13" t="s">
        <v>76</v>
      </c>
      <c r="D203" s="58"/>
      <c r="E203" s="14" t="s">
        <v>205</v>
      </c>
      <c r="F203" s="15">
        <v>350</v>
      </c>
      <c r="G203" s="54"/>
      <c r="H203" s="32">
        <f t="shared" si="3"/>
        <v>0</v>
      </c>
    </row>
    <row r="204" spans="2:8" ht="24.95" customHeight="1" x14ac:dyDescent="0.25">
      <c r="B204" s="9">
        <v>200</v>
      </c>
      <c r="C204" s="13" t="s">
        <v>77</v>
      </c>
      <c r="D204" s="58"/>
      <c r="E204" s="14" t="s">
        <v>205</v>
      </c>
      <c r="F204" s="15">
        <v>100</v>
      </c>
      <c r="G204" s="54"/>
      <c r="H204" s="32">
        <f t="shared" si="3"/>
        <v>0</v>
      </c>
    </row>
    <row r="205" spans="2:8" ht="24.95" customHeight="1" x14ac:dyDescent="0.25">
      <c r="B205" s="9">
        <v>201</v>
      </c>
      <c r="C205" s="13" t="s">
        <v>78</v>
      </c>
      <c r="D205" s="58"/>
      <c r="E205" s="14" t="s">
        <v>205</v>
      </c>
      <c r="F205" s="15">
        <v>150</v>
      </c>
      <c r="G205" s="54"/>
      <c r="H205" s="32">
        <f t="shared" si="3"/>
        <v>0</v>
      </c>
    </row>
    <row r="206" spans="2:8" ht="24.95" customHeight="1" x14ac:dyDescent="0.25">
      <c r="B206" s="9">
        <v>202</v>
      </c>
      <c r="C206" s="13" t="s">
        <v>79</v>
      </c>
      <c r="D206" s="58"/>
      <c r="E206" s="14" t="s">
        <v>205</v>
      </c>
      <c r="F206" s="15">
        <v>350</v>
      </c>
      <c r="G206" s="54"/>
      <c r="H206" s="32">
        <f t="shared" si="3"/>
        <v>0</v>
      </c>
    </row>
    <row r="207" spans="2:8" ht="30" x14ac:dyDescent="0.25">
      <c r="B207" s="9">
        <v>203</v>
      </c>
      <c r="C207" s="13" t="s">
        <v>80</v>
      </c>
      <c r="D207" s="58"/>
      <c r="E207" s="14" t="s">
        <v>205</v>
      </c>
      <c r="F207" s="15">
        <v>550</v>
      </c>
      <c r="G207" s="54"/>
      <c r="H207" s="32">
        <f t="shared" si="3"/>
        <v>0</v>
      </c>
    </row>
    <row r="208" spans="2:8" ht="30" x14ac:dyDescent="0.25">
      <c r="B208" s="9">
        <v>204</v>
      </c>
      <c r="C208" s="13" t="s">
        <v>81</v>
      </c>
      <c r="D208" s="58"/>
      <c r="E208" s="14" t="s">
        <v>205</v>
      </c>
      <c r="F208" s="15">
        <v>200</v>
      </c>
      <c r="G208" s="54"/>
      <c r="H208" s="32">
        <f t="shared" si="3"/>
        <v>0</v>
      </c>
    </row>
    <row r="209" spans="2:8" ht="24.95" customHeight="1" x14ac:dyDescent="0.25">
      <c r="B209" s="38">
        <v>205</v>
      </c>
      <c r="C209" s="10" t="s">
        <v>173</v>
      </c>
      <c r="D209" s="57"/>
      <c r="E209" s="11" t="s">
        <v>205</v>
      </c>
      <c r="F209" s="12">
        <v>100</v>
      </c>
      <c r="G209" s="53"/>
      <c r="H209" s="32">
        <f t="shared" si="3"/>
        <v>0</v>
      </c>
    </row>
    <row r="210" spans="2:8" ht="24.95" customHeight="1" x14ac:dyDescent="0.25">
      <c r="B210" s="9">
        <v>206</v>
      </c>
      <c r="C210" s="10" t="s">
        <v>305</v>
      </c>
      <c r="D210" s="57"/>
      <c r="E210" s="11" t="s">
        <v>206</v>
      </c>
      <c r="F210" s="12">
        <v>50</v>
      </c>
      <c r="G210" s="53"/>
      <c r="H210" s="32">
        <f t="shared" si="3"/>
        <v>0</v>
      </c>
    </row>
    <row r="211" spans="2:8" ht="24.95" customHeight="1" x14ac:dyDescent="0.25">
      <c r="B211" s="9">
        <v>207</v>
      </c>
      <c r="C211" s="10" t="s">
        <v>306</v>
      </c>
      <c r="D211" s="57"/>
      <c r="E211" s="11" t="s">
        <v>206</v>
      </c>
      <c r="F211" s="12">
        <v>50</v>
      </c>
      <c r="G211" s="53"/>
      <c r="H211" s="32">
        <f t="shared" si="3"/>
        <v>0</v>
      </c>
    </row>
    <row r="212" spans="2:8" ht="24.95" customHeight="1" x14ac:dyDescent="0.25">
      <c r="B212" s="9">
        <v>208</v>
      </c>
      <c r="C212" s="13" t="s">
        <v>82</v>
      </c>
      <c r="D212" s="58"/>
      <c r="E212" s="14" t="s">
        <v>205</v>
      </c>
      <c r="F212" s="15">
        <v>50</v>
      </c>
      <c r="G212" s="54"/>
      <c r="H212" s="32">
        <f t="shared" si="3"/>
        <v>0</v>
      </c>
    </row>
    <row r="213" spans="2:8" ht="24.95" customHeight="1" x14ac:dyDescent="0.25">
      <c r="B213" s="9">
        <v>209</v>
      </c>
      <c r="C213" s="13" t="s">
        <v>83</v>
      </c>
      <c r="D213" s="58"/>
      <c r="E213" s="14" t="s">
        <v>205</v>
      </c>
      <c r="F213" s="15">
        <v>500</v>
      </c>
      <c r="G213" s="54"/>
      <c r="H213" s="32">
        <f t="shared" si="3"/>
        <v>0</v>
      </c>
    </row>
    <row r="214" spans="2:8" ht="24.95" customHeight="1" x14ac:dyDescent="0.25">
      <c r="B214" s="9">
        <v>210</v>
      </c>
      <c r="C214" s="13" t="s">
        <v>84</v>
      </c>
      <c r="D214" s="58"/>
      <c r="E214" s="14" t="s">
        <v>205</v>
      </c>
      <c r="F214" s="15">
        <v>200</v>
      </c>
      <c r="G214" s="54"/>
      <c r="H214" s="32">
        <f t="shared" si="3"/>
        <v>0</v>
      </c>
    </row>
    <row r="215" spans="2:8" ht="24.95" customHeight="1" x14ac:dyDescent="0.25">
      <c r="B215" s="9">
        <v>211</v>
      </c>
      <c r="C215" s="13" t="s">
        <v>85</v>
      </c>
      <c r="D215" s="58"/>
      <c r="E215" s="14" t="s">
        <v>205</v>
      </c>
      <c r="F215" s="15">
        <v>150</v>
      </c>
      <c r="G215" s="54"/>
      <c r="H215" s="32">
        <f t="shared" si="3"/>
        <v>0</v>
      </c>
    </row>
    <row r="216" spans="2:8" ht="24.95" customHeight="1" x14ac:dyDescent="0.25">
      <c r="B216" s="9">
        <v>212</v>
      </c>
      <c r="C216" s="13" t="s">
        <v>86</v>
      </c>
      <c r="D216" s="58"/>
      <c r="E216" s="14" t="s">
        <v>205</v>
      </c>
      <c r="F216" s="15">
        <v>400</v>
      </c>
      <c r="G216" s="54"/>
      <c r="H216" s="32">
        <f t="shared" si="3"/>
        <v>0</v>
      </c>
    </row>
    <row r="217" spans="2:8" ht="24.95" customHeight="1" x14ac:dyDescent="0.25">
      <c r="B217" s="9">
        <v>213</v>
      </c>
      <c r="C217" s="13" t="s">
        <v>87</v>
      </c>
      <c r="D217" s="58"/>
      <c r="E217" s="14" t="s">
        <v>205</v>
      </c>
      <c r="F217" s="15">
        <v>200</v>
      </c>
      <c r="G217" s="54"/>
      <c r="H217" s="32">
        <f t="shared" si="3"/>
        <v>0</v>
      </c>
    </row>
    <row r="218" spans="2:8" ht="24.95" customHeight="1" x14ac:dyDescent="0.25">
      <c r="B218" s="9">
        <v>214</v>
      </c>
      <c r="C218" s="13" t="s">
        <v>163</v>
      </c>
      <c r="D218" s="58"/>
      <c r="E218" s="14" t="s">
        <v>205</v>
      </c>
      <c r="F218" s="15">
        <v>50</v>
      </c>
      <c r="G218" s="54"/>
      <c r="H218" s="32">
        <f t="shared" si="3"/>
        <v>0</v>
      </c>
    </row>
    <row r="219" spans="2:8" ht="24.95" customHeight="1" x14ac:dyDescent="0.25">
      <c r="B219" s="9">
        <v>215</v>
      </c>
      <c r="C219" s="13" t="s">
        <v>164</v>
      </c>
      <c r="D219" s="58"/>
      <c r="E219" s="14" t="s">
        <v>205</v>
      </c>
      <c r="F219" s="15">
        <v>100</v>
      </c>
      <c r="G219" s="54"/>
      <c r="H219" s="32">
        <f t="shared" si="3"/>
        <v>0</v>
      </c>
    </row>
    <row r="220" spans="2:8" ht="24.95" customHeight="1" x14ac:dyDescent="0.25">
      <c r="B220" s="9">
        <v>216</v>
      </c>
      <c r="C220" s="13" t="s">
        <v>165</v>
      </c>
      <c r="D220" s="58"/>
      <c r="E220" s="14" t="s">
        <v>205</v>
      </c>
      <c r="F220" s="15">
        <v>100</v>
      </c>
      <c r="G220" s="54"/>
      <c r="H220" s="32">
        <f t="shared" si="3"/>
        <v>0</v>
      </c>
    </row>
    <row r="221" spans="2:8" ht="24.95" customHeight="1" x14ac:dyDescent="0.25">
      <c r="B221" s="38">
        <v>217</v>
      </c>
      <c r="C221" s="13" t="s">
        <v>88</v>
      </c>
      <c r="D221" s="58"/>
      <c r="E221" s="14" t="s">
        <v>205</v>
      </c>
      <c r="F221" s="15">
        <v>600</v>
      </c>
      <c r="G221" s="54"/>
      <c r="H221" s="32">
        <f t="shared" si="3"/>
        <v>0</v>
      </c>
    </row>
    <row r="222" spans="2:8" ht="24.95" customHeight="1" x14ac:dyDescent="0.25">
      <c r="B222" s="9">
        <v>218</v>
      </c>
      <c r="C222" s="13" t="s">
        <v>89</v>
      </c>
      <c r="D222" s="58"/>
      <c r="E222" s="14" t="s">
        <v>205</v>
      </c>
      <c r="F222" s="15">
        <v>450</v>
      </c>
      <c r="G222" s="54"/>
      <c r="H222" s="32">
        <f t="shared" si="3"/>
        <v>0</v>
      </c>
    </row>
    <row r="223" spans="2:8" ht="24.95" customHeight="1" x14ac:dyDescent="0.25">
      <c r="B223" s="9">
        <v>219</v>
      </c>
      <c r="C223" s="13" t="s">
        <v>166</v>
      </c>
      <c r="D223" s="58"/>
      <c r="E223" s="14" t="s">
        <v>205</v>
      </c>
      <c r="F223" s="15">
        <v>750</v>
      </c>
      <c r="G223" s="54"/>
      <c r="H223" s="32">
        <f t="shared" si="3"/>
        <v>0</v>
      </c>
    </row>
    <row r="224" spans="2:8" ht="24.95" customHeight="1" x14ac:dyDescent="0.25">
      <c r="B224" s="9">
        <v>220</v>
      </c>
      <c r="C224" s="13" t="s">
        <v>167</v>
      </c>
      <c r="D224" s="58"/>
      <c r="E224" s="14" t="s">
        <v>205</v>
      </c>
      <c r="F224" s="15">
        <v>800</v>
      </c>
      <c r="G224" s="54"/>
      <c r="H224" s="32">
        <f t="shared" si="3"/>
        <v>0</v>
      </c>
    </row>
    <row r="225" spans="2:8" ht="24.95" customHeight="1" x14ac:dyDescent="0.25">
      <c r="B225" s="9">
        <v>221</v>
      </c>
      <c r="C225" s="13" t="s">
        <v>90</v>
      </c>
      <c r="D225" s="58"/>
      <c r="E225" s="14" t="s">
        <v>205</v>
      </c>
      <c r="F225" s="15">
        <v>3000</v>
      </c>
      <c r="G225" s="54"/>
      <c r="H225" s="32">
        <f t="shared" si="3"/>
        <v>0</v>
      </c>
    </row>
    <row r="226" spans="2:8" ht="24.95" customHeight="1" x14ac:dyDescent="0.25">
      <c r="B226" s="9">
        <v>222</v>
      </c>
      <c r="C226" s="13" t="s">
        <v>168</v>
      </c>
      <c r="D226" s="58"/>
      <c r="E226" s="14" t="s">
        <v>205</v>
      </c>
      <c r="F226" s="15">
        <v>400</v>
      </c>
      <c r="G226" s="54"/>
      <c r="H226" s="32">
        <f t="shared" si="3"/>
        <v>0</v>
      </c>
    </row>
    <row r="227" spans="2:8" ht="24.95" customHeight="1" x14ac:dyDescent="0.25">
      <c r="B227" s="9">
        <v>223</v>
      </c>
      <c r="C227" s="13" t="s">
        <v>91</v>
      </c>
      <c r="D227" s="58"/>
      <c r="E227" s="14" t="s">
        <v>205</v>
      </c>
      <c r="F227" s="15">
        <v>50</v>
      </c>
      <c r="G227" s="54"/>
      <c r="H227" s="32">
        <f t="shared" si="3"/>
        <v>0</v>
      </c>
    </row>
    <row r="228" spans="2:8" ht="24.95" customHeight="1" x14ac:dyDescent="0.25">
      <c r="B228" s="9">
        <v>224</v>
      </c>
      <c r="C228" s="10" t="s">
        <v>150</v>
      </c>
      <c r="D228" s="57"/>
      <c r="E228" s="11" t="s">
        <v>205</v>
      </c>
      <c r="F228" s="12">
        <v>50</v>
      </c>
      <c r="G228" s="53"/>
      <c r="H228" s="32">
        <f t="shared" si="3"/>
        <v>0</v>
      </c>
    </row>
    <row r="229" spans="2:8" ht="24.95" customHeight="1" x14ac:dyDescent="0.25">
      <c r="B229" s="9">
        <v>225</v>
      </c>
      <c r="C229" s="10" t="s">
        <v>265</v>
      </c>
      <c r="D229" s="57"/>
      <c r="E229" s="11" t="s">
        <v>205</v>
      </c>
      <c r="F229" s="12">
        <v>50</v>
      </c>
      <c r="G229" s="53"/>
      <c r="H229" s="32">
        <f t="shared" si="3"/>
        <v>0</v>
      </c>
    </row>
    <row r="230" spans="2:8" ht="24.95" customHeight="1" x14ac:dyDescent="0.25">
      <c r="B230" s="9">
        <v>226</v>
      </c>
      <c r="C230" s="10" t="s">
        <v>264</v>
      </c>
      <c r="D230" s="57"/>
      <c r="E230" s="11" t="s">
        <v>205</v>
      </c>
      <c r="F230" s="12">
        <v>100</v>
      </c>
      <c r="G230" s="53"/>
      <c r="H230" s="32">
        <f t="shared" si="3"/>
        <v>0</v>
      </c>
    </row>
    <row r="231" spans="2:8" ht="24.95" customHeight="1" x14ac:dyDescent="0.25">
      <c r="B231" s="9">
        <v>227</v>
      </c>
      <c r="C231" s="10" t="s">
        <v>263</v>
      </c>
      <c r="D231" s="57"/>
      <c r="E231" s="11" t="s">
        <v>205</v>
      </c>
      <c r="F231" s="12">
        <v>100</v>
      </c>
      <c r="G231" s="53"/>
      <c r="H231" s="32">
        <f t="shared" si="3"/>
        <v>0</v>
      </c>
    </row>
    <row r="232" spans="2:8" ht="24.95" customHeight="1" x14ac:dyDescent="0.25">
      <c r="B232" s="9">
        <v>228</v>
      </c>
      <c r="C232" s="10" t="s">
        <v>307</v>
      </c>
      <c r="D232" s="57"/>
      <c r="E232" s="11" t="s">
        <v>206</v>
      </c>
      <c r="F232" s="12">
        <v>300</v>
      </c>
      <c r="G232" s="53"/>
      <c r="H232" s="32">
        <f t="shared" si="3"/>
        <v>0</v>
      </c>
    </row>
    <row r="233" spans="2:8" ht="24.95" customHeight="1" x14ac:dyDescent="0.25">
      <c r="B233" s="38">
        <v>229</v>
      </c>
      <c r="C233" s="13" t="s">
        <v>92</v>
      </c>
      <c r="D233" s="58"/>
      <c r="E233" s="14" t="s">
        <v>205</v>
      </c>
      <c r="F233" s="15">
        <v>100</v>
      </c>
      <c r="G233" s="54"/>
      <c r="H233" s="32">
        <f t="shared" si="3"/>
        <v>0</v>
      </c>
    </row>
    <row r="234" spans="2:8" ht="24.95" customHeight="1" x14ac:dyDescent="0.25">
      <c r="B234" s="9">
        <v>230</v>
      </c>
      <c r="C234" s="13" t="s">
        <v>93</v>
      </c>
      <c r="D234" s="58"/>
      <c r="E234" s="14" t="s">
        <v>205</v>
      </c>
      <c r="F234" s="15">
        <v>300</v>
      </c>
      <c r="G234" s="54"/>
      <c r="H234" s="32">
        <f t="shared" si="3"/>
        <v>0</v>
      </c>
    </row>
    <row r="235" spans="2:8" ht="24.95" customHeight="1" x14ac:dyDescent="0.25">
      <c r="B235" s="9">
        <v>231</v>
      </c>
      <c r="C235" s="13" t="s">
        <v>169</v>
      </c>
      <c r="D235" s="58"/>
      <c r="E235" s="14" t="s">
        <v>205</v>
      </c>
      <c r="F235" s="15">
        <v>400</v>
      </c>
      <c r="G235" s="54"/>
      <c r="H235" s="32">
        <f t="shared" si="3"/>
        <v>0</v>
      </c>
    </row>
    <row r="236" spans="2:8" ht="30" x14ac:dyDescent="0.25">
      <c r="B236" s="9">
        <v>232</v>
      </c>
      <c r="C236" s="13" t="s">
        <v>94</v>
      </c>
      <c r="D236" s="58"/>
      <c r="E236" s="14" t="s">
        <v>205</v>
      </c>
      <c r="F236" s="15">
        <v>200</v>
      </c>
      <c r="G236" s="54"/>
      <c r="H236" s="32">
        <f t="shared" si="3"/>
        <v>0</v>
      </c>
    </row>
    <row r="237" spans="2:8" ht="24.95" customHeight="1" x14ac:dyDescent="0.25">
      <c r="B237" s="9">
        <v>233</v>
      </c>
      <c r="C237" s="13" t="s">
        <v>95</v>
      </c>
      <c r="D237" s="58"/>
      <c r="E237" s="14" t="s">
        <v>205</v>
      </c>
      <c r="F237" s="15">
        <v>150</v>
      </c>
      <c r="G237" s="54"/>
      <c r="H237" s="32">
        <f t="shared" si="3"/>
        <v>0</v>
      </c>
    </row>
    <row r="238" spans="2:8" ht="24.95" customHeight="1" x14ac:dyDescent="0.25">
      <c r="B238" s="9">
        <v>234</v>
      </c>
      <c r="C238" s="13" t="s">
        <v>170</v>
      </c>
      <c r="D238" s="58"/>
      <c r="E238" s="14" t="s">
        <v>205</v>
      </c>
      <c r="F238" s="15">
        <v>150</v>
      </c>
      <c r="G238" s="54"/>
      <c r="H238" s="32">
        <f t="shared" si="3"/>
        <v>0</v>
      </c>
    </row>
    <row r="239" spans="2:8" ht="24.95" customHeight="1" x14ac:dyDescent="0.25">
      <c r="B239" s="9">
        <v>235</v>
      </c>
      <c r="C239" s="13" t="s">
        <v>308</v>
      </c>
      <c r="D239" s="58"/>
      <c r="E239" s="14" t="s">
        <v>206</v>
      </c>
      <c r="F239" s="15">
        <v>1250</v>
      </c>
      <c r="G239" s="54"/>
      <c r="H239" s="32">
        <f t="shared" si="3"/>
        <v>0</v>
      </c>
    </row>
    <row r="240" spans="2:8" ht="24.95" customHeight="1" x14ac:dyDescent="0.25">
      <c r="B240" s="9">
        <v>236</v>
      </c>
      <c r="C240" s="10" t="s">
        <v>199</v>
      </c>
      <c r="D240" s="57"/>
      <c r="E240" s="11" t="s">
        <v>206</v>
      </c>
      <c r="F240" s="12">
        <v>100</v>
      </c>
      <c r="G240" s="53"/>
      <c r="H240" s="32">
        <f t="shared" si="3"/>
        <v>0</v>
      </c>
    </row>
    <row r="241" spans="2:8" ht="24.95" customHeight="1" x14ac:dyDescent="0.25">
      <c r="B241" s="9">
        <v>237</v>
      </c>
      <c r="C241" s="13" t="s">
        <v>309</v>
      </c>
      <c r="D241" s="58"/>
      <c r="E241" s="14" t="s">
        <v>206</v>
      </c>
      <c r="F241" s="15">
        <v>300</v>
      </c>
      <c r="G241" s="54"/>
      <c r="H241" s="32">
        <f t="shared" si="3"/>
        <v>0</v>
      </c>
    </row>
    <row r="242" spans="2:8" ht="24.95" customHeight="1" x14ac:dyDescent="0.25">
      <c r="B242" s="9">
        <v>238</v>
      </c>
      <c r="C242" s="13" t="s">
        <v>310</v>
      </c>
      <c r="D242" s="58"/>
      <c r="E242" s="14" t="s">
        <v>206</v>
      </c>
      <c r="F242" s="15">
        <v>100</v>
      </c>
      <c r="G242" s="54"/>
      <c r="H242" s="32">
        <f t="shared" si="3"/>
        <v>0</v>
      </c>
    </row>
    <row r="243" spans="2:8" ht="24.95" customHeight="1" x14ac:dyDescent="0.25">
      <c r="B243" s="9">
        <v>239</v>
      </c>
      <c r="C243" s="13" t="s">
        <v>311</v>
      </c>
      <c r="D243" s="58"/>
      <c r="E243" s="14" t="s">
        <v>206</v>
      </c>
      <c r="F243" s="15">
        <v>50</v>
      </c>
      <c r="G243" s="54"/>
      <c r="H243" s="32">
        <f t="shared" si="3"/>
        <v>0</v>
      </c>
    </row>
    <row r="244" spans="2:8" ht="24.95" customHeight="1" x14ac:dyDescent="0.25">
      <c r="B244" s="9">
        <v>240</v>
      </c>
      <c r="C244" s="13" t="s">
        <v>312</v>
      </c>
      <c r="D244" s="58"/>
      <c r="E244" s="14" t="s">
        <v>206</v>
      </c>
      <c r="F244" s="15">
        <v>350</v>
      </c>
      <c r="G244" s="54"/>
      <c r="H244" s="32">
        <f t="shared" si="3"/>
        <v>0</v>
      </c>
    </row>
    <row r="245" spans="2:8" ht="24.95" customHeight="1" x14ac:dyDescent="0.25">
      <c r="B245" s="38">
        <v>241</v>
      </c>
      <c r="C245" s="13" t="s">
        <v>96</v>
      </c>
      <c r="D245" s="58"/>
      <c r="E245" s="14" t="s">
        <v>205</v>
      </c>
      <c r="F245" s="15">
        <v>200</v>
      </c>
      <c r="G245" s="54"/>
      <c r="H245" s="32">
        <f t="shared" si="3"/>
        <v>0</v>
      </c>
    </row>
    <row r="246" spans="2:8" ht="24.95" customHeight="1" x14ac:dyDescent="0.25">
      <c r="B246" s="9">
        <v>242</v>
      </c>
      <c r="C246" s="13" t="s">
        <v>97</v>
      </c>
      <c r="D246" s="58"/>
      <c r="E246" s="14" t="s">
        <v>205</v>
      </c>
      <c r="F246" s="15">
        <v>150</v>
      </c>
      <c r="G246" s="54"/>
      <c r="H246" s="32">
        <f t="shared" si="3"/>
        <v>0</v>
      </c>
    </row>
    <row r="247" spans="2:8" ht="24.95" customHeight="1" x14ac:dyDescent="0.25">
      <c r="B247" s="9">
        <v>243</v>
      </c>
      <c r="C247" s="13" t="s">
        <v>98</v>
      </c>
      <c r="D247" s="58"/>
      <c r="E247" s="14" t="s">
        <v>205</v>
      </c>
      <c r="F247" s="15">
        <v>150</v>
      </c>
      <c r="G247" s="54"/>
      <c r="H247" s="32">
        <f t="shared" si="3"/>
        <v>0</v>
      </c>
    </row>
    <row r="248" spans="2:8" ht="24.95" customHeight="1" x14ac:dyDescent="0.25">
      <c r="B248" s="9">
        <v>244</v>
      </c>
      <c r="C248" s="13" t="s">
        <v>99</v>
      </c>
      <c r="D248" s="58"/>
      <c r="E248" s="14" t="s">
        <v>205</v>
      </c>
      <c r="F248" s="15">
        <v>100</v>
      </c>
      <c r="G248" s="54"/>
      <c r="H248" s="32">
        <f t="shared" si="3"/>
        <v>0</v>
      </c>
    </row>
    <row r="249" spans="2:8" ht="24.95" customHeight="1" x14ac:dyDescent="0.25">
      <c r="B249" s="9">
        <v>245</v>
      </c>
      <c r="C249" s="13" t="s">
        <v>100</v>
      </c>
      <c r="D249" s="58"/>
      <c r="E249" s="14" t="s">
        <v>205</v>
      </c>
      <c r="F249" s="15">
        <v>100</v>
      </c>
      <c r="G249" s="54"/>
      <c r="H249" s="32">
        <f t="shared" si="3"/>
        <v>0</v>
      </c>
    </row>
    <row r="250" spans="2:8" ht="24.95" customHeight="1" x14ac:dyDescent="0.25">
      <c r="B250" s="9">
        <v>246</v>
      </c>
      <c r="C250" s="13" t="s">
        <v>101</v>
      </c>
      <c r="D250" s="58"/>
      <c r="E250" s="14" t="s">
        <v>205</v>
      </c>
      <c r="F250" s="15">
        <v>100</v>
      </c>
      <c r="G250" s="54"/>
      <c r="H250" s="32">
        <f t="shared" si="3"/>
        <v>0</v>
      </c>
    </row>
    <row r="251" spans="2:8" ht="24.95" customHeight="1" x14ac:dyDescent="0.25">
      <c r="B251" s="9">
        <v>247</v>
      </c>
      <c r="C251" s="13" t="s">
        <v>102</v>
      </c>
      <c r="D251" s="58"/>
      <c r="E251" s="14" t="s">
        <v>205</v>
      </c>
      <c r="F251" s="15">
        <v>100</v>
      </c>
      <c r="G251" s="54"/>
      <c r="H251" s="32">
        <f t="shared" si="3"/>
        <v>0</v>
      </c>
    </row>
    <row r="252" spans="2:8" ht="24.95" customHeight="1" x14ac:dyDescent="0.25">
      <c r="B252" s="9">
        <v>248</v>
      </c>
      <c r="C252" s="13" t="s">
        <v>237</v>
      </c>
      <c r="D252" s="58"/>
      <c r="E252" s="14" t="s">
        <v>205</v>
      </c>
      <c r="F252" s="15">
        <v>50</v>
      </c>
      <c r="G252" s="54"/>
      <c r="H252" s="32">
        <f t="shared" si="3"/>
        <v>0</v>
      </c>
    </row>
    <row r="253" spans="2:8" ht="24.95" customHeight="1" x14ac:dyDescent="0.25">
      <c r="B253" s="9">
        <v>249</v>
      </c>
      <c r="C253" s="13" t="s">
        <v>103</v>
      </c>
      <c r="D253" s="58"/>
      <c r="E253" s="14" t="s">
        <v>205</v>
      </c>
      <c r="F253" s="15">
        <v>50</v>
      </c>
      <c r="G253" s="54"/>
      <c r="H253" s="32">
        <f t="shared" si="3"/>
        <v>0</v>
      </c>
    </row>
    <row r="254" spans="2:8" ht="24.95" customHeight="1" x14ac:dyDescent="0.25">
      <c r="B254" s="9">
        <v>250</v>
      </c>
      <c r="C254" s="13" t="s">
        <v>218</v>
      </c>
      <c r="D254" s="58"/>
      <c r="E254" s="14" t="s">
        <v>205</v>
      </c>
      <c r="F254" s="15">
        <v>600</v>
      </c>
      <c r="G254" s="54"/>
      <c r="H254" s="32">
        <f t="shared" si="3"/>
        <v>0</v>
      </c>
    </row>
    <row r="255" spans="2:8" ht="24.95" customHeight="1" x14ac:dyDescent="0.25">
      <c r="B255" s="9">
        <v>251</v>
      </c>
      <c r="C255" s="13" t="s">
        <v>219</v>
      </c>
      <c r="D255" s="58"/>
      <c r="E255" s="14" t="s">
        <v>205</v>
      </c>
      <c r="F255" s="15">
        <v>150</v>
      </c>
      <c r="G255" s="54"/>
      <c r="H255" s="32">
        <f t="shared" si="3"/>
        <v>0</v>
      </c>
    </row>
    <row r="256" spans="2:8" ht="24.95" customHeight="1" x14ac:dyDescent="0.25">
      <c r="B256" s="9">
        <v>252</v>
      </c>
      <c r="C256" s="13" t="s">
        <v>104</v>
      </c>
      <c r="D256" s="58"/>
      <c r="E256" s="14" t="s">
        <v>205</v>
      </c>
      <c r="F256" s="15">
        <v>250</v>
      </c>
      <c r="G256" s="54"/>
      <c r="H256" s="32">
        <f t="shared" si="3"/>
        <v>0</v>
      </c>
    </row>
    <row r="257" spans="2:8" ht="24.95" customHeight="1" x14ac:dyDescent="0.25">
      <c r="B257" s="38">
        <v>253</v>
      </c>
      <c r="C257" s="13" t="s">
        <v>105</v>
      </c>
      <c r="D257" s="58"/>
      <c r="E257" s="14" t="s">
        <v>205</v>
      </c>
      <c r="F257" s="15">
        <v>150</v>
      </c>
      <c r="G257" s="54"/>
      <c r="H257" s="32">
        <f t="shared" si="3"/>
        <v>0</v>
      </c>
    </row>
    <row r="258" spans="2:8" ht="24.95" customHeight="1" x14ac:dyDescent="0.25">
      <c r="B258" s="9">
        <v>254</v>
      </c>
      <c r="C258" s="13" t="s">
        <v>171</v>
      </c>
      <c r="D258" s="58"/>
      <c r="E258" s="14" t="s">
        <v>205</v>
      </c>
      <c r="F258" s="15">
        <v>50</v>
      </c>
      <c r="G258" s="54"/>
      <c r="H258" s="32">
        <f t="shared" si="3"/>
        <v>0</v>
      </c>
    </row>
    <row r="259" spans="2:8" ht="24.95" customHeight="1" x14ac:dyDescent="0.25">
      <c r="B259" s="9">
        <v>255</v>
      </c>
      <c r="C259" s="13" t="s">
        <v>106</v>
      </c>
      <c r="D259" s="58"/>
      <c r="E259" s="14" t="s">
        <v>205</v>
      </c>
      <c r="F259" s="15">
        <v>200</v>
      </c>
      <c r="G259" s="54"/>
      <c r="H259" s="32">
        <f t="shared" si="3"/>
        <v>0</v>
      </c>
    </row>
    <row r="260" spans="2:8" ht="24.95" customHeight="1" x14ac:dyDescent="0.25">
      <c r="B260" s="9">
        <v>256</v>
      </c>
      <c r="C260" s="10" t="s">
        <v>313</v>
      </c>
      <c r="D260" s="57"/>
      <c r="E260" s="11" t="s">
        <v>206</v>
      </c>
      <c r="F260" s="12">
        <v>200</v>
      </c>
      <c r="G260" s="53"/>
      <c r="H260" s="32">
        <f t="shared" si="3"/>
        <v>0</v>
      </c>
    </row>
    <row r="261" spans="2:8" ht="24.95" customHeight="1" x14ac:dyDescent="0.25">
      <c r="B261" s="9">
        <v>257</v>
      </c>
      <c r="C261" s="13" t="s">
        <v>107</v>
      </c>
      <c r="D261" s="58"/>
      <c r="E261" s="14" t="s">
        <v>205</v>
      </c>
      <c r="F261" s="15">
        <v>50</v>
      </c>
      <c r="G261" s="54"/>
      <c r="H261" s="32">
        <f t="shared" ref="H261:H321" si="4">F261*ROUND(G261,2)</f>
        <v>0</v>
      </c>
    </row>
    <row r="262" spans="2:8" ht="24.95" customHeight="1" x14ac:dyDescent="0.25">
      <c r="B262" s="9">
        <v>258</v>
      </c>
      <c r="C262" s="13" t="s">
        <v>108</v>
      </c>
      <c r="D262" s="58"/>
      <c r="E262" s="14" t="s">
        <v>205</v>
      </c>
      <c r="F262" s="15">
        <v>200</v>
      </c>
      <c r="G262" s="54"/>
      <c r="H262" s="32">
        <f t="shared" si="4"/>
        <v>0</v>
      </c>
    </row>
    <row r="263" spans="2:8" ht="24.95" customHeight="1" x14ac:dyDescent="0.25">
      <c r="B263" s="9">
        <v>259</v>
      </c>
      <c r="C263" s="13" t="s">
        <v>109</v>
      </c>
      <c r="D263" s="58"/>
      <c r="E263" s="14" t="s">
        <v>205</v>
      </c>
      <c r="F263" s="15">
        <v>50</v>
      </c>
      <c r="G263" s="54"/>
      <c r="H263" s="32">
        <f t="shared" si="4"/>
        <v>0</v>
      </c>
    </row>
    <row r="264" spans="2:8" ht="24.95" customHeight="1" x14ac:dyDescent="0.25">
      <c r="B264" s="9">
        <v>260</v>
      </c>
      <c r="C264" s="13" t="s">
        <v>201</v>
      </c>
      <c r="D264" s="58"/>
      <c r="E264" s="14" t="s">
        <v>205</v>
      </c>
      <c r="F264" s="15">
        <v>50</v>
      </c>
      <c r="G264" s="54"/>
      <c r="H264" s="32">
        <f t="shared" si="4"/>
        <v>0</v>
      </c>
    </row>
    <row r="265" spans="2:8" ht="24.95" customHeight="1" x14ac:dyDescent="0.25">
      <c r="B265" s="9">
        <v>261</v>
      </c>
      <c r="C265" s="10" t="s">
        <v>200</v>
      </c>
      <c r="D265" s="57"/>
      <c r="E265" s="11" t="s">
        <v>205</v>
      </c>
      <c r="F265" s="12">
        <v>200</v>
      </c>
      <c r="G265" s="53"/>
      <c r="H265" s="32">
        <f t="shared" si="4"/>
        <v>0</v>
      </c>
    </row>
    <row r="266" spans="2:8" ht="24.95" customHeight="1" x14ac:dyDescent="0.25">
      <c r="B266" s="9">
        <v>262</v>
      </c>
      <c r="C266" s="13" t="s">
        <v>314</v>
      </c>
      <c r="D266" s="58"/>
      <c r="E266" s="14" t="s">
        <v>206</v>
      </c>
      <c r="F266" s="15">
        <v>50</v>
      </c>
      <c r="G266" s="54"/>
      <c r="H266" s="32">
        <f t="shared" si="4"/>
        <v>0</v>
      </c>
    </row>
    <row r="267" spans="2:8" ht="30" x14ac:dyDescent="0.25">
      <c r="B267" s="9">
        <v>263</v>
      </c>
      <c r="C267" s="13" t="s">
        <v>315</v>
      </c>
      <c r="D267" s="58"/>
      <c r="E267" s="14" t="s">
        <v>206</v>
      </c>
      <c r="F267" s="15">
        <v>50</v>
      </c>
      <c r="G267" s="54"/>
      <c r="H267" s="32">
        <f t="shared" si="4"/>
        <v>0</v>
      </c>
    </row>
    <row r="268" spans="2:8" ht="30" x14ac:dyDescent="0.25">
      <c r="B268" s="9">
        <v>264</v>
      </c>
      <c r="C268" s="10" t="s">
        <v>316</v>
      </c>
      <c r="D268" s="57"/>
      <c r="E268" s="11" t="s">
        <v>206</v>
      </c>
      <c r="F268" s="12">
        <v>50</v>
      </c>
      <c r="G268" s="53"/>
      <c r="H268" s="32">
        <f t="shared" si="4"/>
        <v>0</v>
      </c>
    </row>
    <row r="269" spans="2:8" ht="30" x14ac:dyDescent="0.25">
      <c r="B269" s="38">
        <v>265</v>
      </c>
      <c r="C269" s="10" t="s">
        <v>317</v>
      </c>
      <c r="D269" s="57"/>
      <c r="E269" s="11" t="s">
        <v>206</v>
      </c>
      <c r="F269" s="12">
        <v>50</v>
      </c>
      <c r="G269" s="53"/>
      <c r="H269" s="32">
        <f t="shared" si="4"/>
        <v>0</v>
      </c>
    </row>
    <row r="270" spans="2:8" ht="30" x14ac:dyDescent="0.25">
      <c r="B270" s="9">
        <v>266</v>
      </c>
      <c r="C270" s="10" t="s">
        <v>318</v>
      </c>
      <c r="D270" s="57"/>
      <c r="E270" s="11" t="s">
        <v>206</v>
      </c>
      <c r="F270" s="12">
        <v>50</v>
      </c>
      <c r="G270" s="53"/>
      <c r="H270" s="32">
        <f t="shared" si="4"/>
        <v>0</v>
      </c>
    </row>
    <row r="271" spans="2:8" ht="30" x14ac:dyDescent="0.25">
      <c r="B271" s="9">
        <v>267</v>
      </c>
      <c r="C271" s="10" t="s">
        <v>319</v>
      </c>
      <c r="D271" s="57"/>
      <c r="E271" s="11" t="s">
        <v>206</v>
      </c>
      <c r="F271" s="12">
        <v>50</v>
      </c>
      <c r="G271" s="53"/>
      <c r="H271" s="32">
        <f t="shared" si="4"/>
        <v>0</v>
      </c>
    </row>
    <row r="272" spans="2:8" ht="30" x14ac:dyDescent="0.25">
      <c r="B272" s="9">
        <v>268</v>
      </c>
      <c r="C272" s="10" t="s">
        <v>320</v>
      </c>
      <c r="D272" s="57"/>
      <c r="E272" s="11" t="s">
        <v>206</v>
      </c>
      <c r="F272" s="12">
        <v>50</v>
      </c>
      <c r="G272" s="53"/>
      <c r="H272" s="32">
        <f t="shared" si="4"/>
        <v>0</v>
      </c>
    </row>
    <row r="273" spans="2:8" ht="30" x14ac:dyDescent="0.25">
      <c r="B273" s="9">
        <v>269</v>
      </c>
      <c r="C273" s="10" t="s">
        <v>220</v>
      </c>
      <c r="D273" s="57"/>
      <c r="E273" s="11" t="s">
        <v>205</v>
      </c>
      <c r="F273" s="12">
        <v>2000</v>
      </c>
      <c r="G273" s="53"/>
      <c r="H273" s="32">
        <f t="shared" si="4"/>
        <v>0</v>
      </c>
    </row>
    <row r="274" spans="2:8" ht="30" x14ac:dyDescent="0.25">
      <c r="B274" s="9">
        <v>270</v>
      </c>
      <c r="C274" s="10" t="s">
        <v>177</v>
      </c>
      <c r="D274" s="57"/>
      <c r="E274" s="11" t="s">
        <v>205</v>
      </c>
      <c r="F274" s="12">
        <v>100</v>
      </c>
      <c r="G274" s="53"/>
      <c r="H274" s="32">
        <f t="shared" si="4"/>
        <v>0</v>
      </c>
    </row>
    <row r="275" spans="2:8" ht="24.95" customHeight="1" x14ac:dyDescent="0.25">
      <c r="B275" s="9">
        <v>271</v>
      </c>
      <c r="C275" s="13" t="s">
        <v>110</v>
      </c>
      <c r="D275" s="58"/>
      <c r="E275" s="14" t="s">
        <v>205</v>
      </c>
      <c r="F275" s="15">
        <v>100</v>
      </c>
      <c r="G275" s="54"/>
      <c r="H275" s="32">
        <f t="shared" si="4"/>
        <v>0</v>
      </c>
    </row>
    <row r="276" spans="2:8" ht="24.95" customHeight="1" x14ac:dyDescent="0.25">
      <c r="B276" s="9">
        <v>272</v>
      </c>
      <c r="C276" s="13" t="s">
        <v>221</v>
      </c>
      <c r="D276" s="58"/>
      <c r="E276" s="14" t="s">
        <v>205</v>
      </c>
      <c r="F276" s="15">
        <v>100</v>
      </c>
      <c r="G276" s="54"/>
      <c r="H276" s="32">
        <f t="shared" si="4"/>
        <v>0</v>
      </c>
    </row>
    <row r="277" spans="2:8" ht="30" x14ac:dyDescent="0.25">
      <c r="B277" s="9">
        <v>273</v>
      </c>
      <c r="C277" s="13" t="s">
        <v>111</v>
      </c>
      <c r="D277" s="58"/>
      <c r="E277" s="14" t="s">
        <v>205</v>
      </c>
      <c r="F277" s="15">
        <v>100</v>
      </c>
      <c r="G277" s="54"/>
      <c r="H277" s="32">
        <f t="shared" si="4"/>
        <v>0</v>
      </c>
    </row>
    <row r="278" spans="2:8" ht="24.95" customHeight="1" x14ac:dyDescent="0.25">
      <c r="B278" s="9">
        <v>274</v>
      </c>
      <c r="C278" s="13" t="s">
        <v>112</v>
      </c>
      <c r="D278" s="58"/>
      <c r="E278" s="14" t="s">
        <v>205</v>
      </c>
      <c r="F278" s="15">
        <v>100</v>
      </c>
      <c r="G278" s="54"/>
      <c r="H278" s="32">
        <f t="shared" si="4"/>
        <v>0</v>
      </c>
    </row>
    <row r="279" spans="2:8" ht="30" x14ac:dyDescent="0.25">
      <c r="B279" s="9">
        <v>275</v>
      </c>
      <c r="C279" s="13" t="s">
        <v>113</v>
      </c>
      <c r="D279" s="58"/>
      <c r="E279" s="14" t="s">
        <v>205</v>
      </c>
      <c r="F279" s="15">
        <v>1000</v>
      </c>
      <c r="G279" s="54"/>
      <c r="H279" s="32">
        <f t="shared" si="4"/>
        <v>0</v>
      </c>
    </row>
    <row r="280" spans="2:8" ht="24.95" customHeight="1" x14ac:dyDescent="0.25">
      <c r="B280" s="9">
        <v>276</v>
      </c>
      <c r="C280" s="13" t="s">
        <v>203</v>
      </c>
      <c r="D280" s="58"/>
      <c r="E280" s="14" t="s">
        <v>205</v>
      </c>
      <c r="F280" s="15">
        <v>100</v>
      </c>
      <c r="G280" s="54"/>
      <c r="H280" s="32">
        <f t="shared" si="4"/>
        <v>0</v>
      </c>
    </row>
    <row r="281" spans="2:8" ht="24.95" customHeight="1" x14ac:dyDescent="0.25">
      <c r="B281" s="38">
        <v>277</v>
      </c>
      <c r="C281" s="13" t="s">
        <v>204</v>
      </c>
      <c r="D281" s="58"/>
      <c r="E281" s="14" t="s">
        <v>205</v>
      </c>
      <c r="F281" s="15">
        <v>100</v>
      </c>
      <c r="G281" s="54"/>
      <c r="H281" s="32">
        <f t="shared" si="4"/>
        <v>0</v>
      </c>
    </row>
    <row r="282" spans="2:8" ht="24.95" customHeight="1" x14ac:dyDescent="0.25">
      <c r="B282" s="9">
        <v>278</v>
      </c>
      <c r="C282" s="13" t="s">
        <v>222</v>
      </c>
      <c r="D282" s="58"/>
      <c r="E282" s="14" t="s">
        <v>205</v>
      </c>
      <c r="F282" s="15">
        <v>100</v>
      </c>
      <c r="G282" s="54"/>
      <c r="H282" s="32">
        <f t="shared" si="4"/>
        <v>0</v>
      </c>
    </row>
    <row r="283" spans="2:8" ht="24.95" customHeight="1" x14ac:dyDescent="0.25">
      <c r="B283" s="9">
        <v>279</v>
      </c>
      <c r="C283" s="13" t="s">
        <v>223</v>
      </c>
      <c r="D283" s="58"/>
      <c r="E283" s="14" t="s">
        <v>205</v>
      </c>
      <c r="F283" s="15">
        <v>150</v>
      </c>
      <c r="G283" s="54"/>
      <c r="H283" s="32">
        <f t="shared" si="4"/>
        <v>0</v>
      </c>
    </row>
    <row r="284" spans="2:8" ht="24.95" customHeight="1" x14ac:dyDescent="0.25">
      <c r="B284" s="9">
        <v>280</v>
      </c>
      <c r="C284" s="13" t="s">
        <v>224</v>
      </c>
      <c r="D284" s="58"/>
      <c r="E284" s="14" t="s">
        <v>205</v>
      </c>
      <c r="F284" s="15">
        <v>100</v>
      </c>
      <c r="G284" s="54"/>
      <c r="H284" s="32">
        <f t="shared" si="4"/>
        <v>0</v>
      </c>
    </row>
    <row r="285" spans="2:8" ht="24.95" customHeight="1" x14ac:dyDescent="0.25">
      <c r="B285" s="9">
        <v>281</v>
      </c>
      <c r="C285" s="13" t="s">
        <v>225</v>
      </c>
      <c r="D285" s="58"/>
      <c r="E285" s="14" t="s">
        <v>205</v>
      </c>
      <c r="F285" s="15">
        <v>100</v>
      </c>
      <c r="G285" s="54"/>
      <c r="H285" s="32">
        <f t="shared" si="4"/>
        <v>0</v>
      </c>
    </row>
    <row r="286" spans="2:8" ht="24.95" customHeight="1" x14ac:dyDescent="0.25">
      <c r="B286" s="9">
        <v>282</v>
      </c>
      <c r="C286" s="13" t="s">
        <v>226</v>
      </c>
      <c r="D286" s="58"/>
      <c r="E286" s="14" t="s">
        <v>205</v>
      </c>
      <c r="F286" s="15">
        <v>100</v>
      </c>
      <c r="G286" s="54"/>
      <c r="H286" s="32">
        <f t="shared" si="4"/>
        <v>0</v>
      </c>
    </row>
    <row r="287" spans="2:8" ht="30" x14ac:dyDescent="0.25">
      <c r="B287" s="9">
        <v>283</v>
      </c>
      <c r="C287" s="13" t="s">
        <v>114</v>
      </c>
      <c r="D287" s="58"/>
      <c r="E287" s="14" t="s">
        <v>205</v>
      </c>
      <c r="F287" s="15">
        <v>2000</v>
      </c>
      <c r="G287" s="54"/>
      <c r="H287" s="32">
        <f t="shared" si="4"/>
        <v>0</v>
      </c>
    </row>
    <row r="288" spans="2:8" ht="30" x14ac:dyDescent="0.25">
      <c r="B288" s="9">
        <v>284</v>
      </c>
      <c r="C288" s="13" t="s">
        <v>115</v>
      </c>
      <c r="D288" s="58"/>
      <c r="E288" s="14" t="s">
        <v>205</v>
      </c>
      <c r="F288" s="15">
        <v>3500</v>
      </c>
      <c r="G288" s="54"/>
      <c r="H288" s="32">
        <f t="shared" si="4"/>
        <v>0</v>
      </c>
    </row>
    <row r="289" spans="2:8" ht="30" x14ac:dyDescent="0.25">
      <c r="B289" s="9">
        <v>285</v>
      </c>
      <c r="C289" s="13" t="s">
        <v>272</v>
      </c>
      <c r="D289" s="58"/>
      <c r="E289" s="14" t="s">
        <v>205</v>
      </c>
      <c r="F289" s="15">
        <v>1700</v>
      </c>
      <c r="G289" s="54"/>
      <c r="H289" s="32">
        <f t="shared" si="4"/>
        <v>0</v>
      </c>
    </row>
    <row r="290" spans="2:8" ht="30" x14ac:dyDescent="0.25">
      <c r="B290" s="9">
        <v>286</v>
      </c>
      <c r="C290" s="13" t="s">
        <v>116</v>
      </c>
      <c r="D290" s="58"/>
      <c r="E290" s="14" t="s">
        <v>205</v>
      </c>
      <c r="F290" s="15">
        <v>500</v>
      </c>
      <c r="G290" s="54"/>
      <c r="H290" s="32">
        <f t="shared" si="4"/>
        <v>0</v>
      </c>
    </row>
    <row r="291" spans="2:8" ht="30" x14ac:dyDescent="0.25">
      <c r="B291" s="9">
        <v>287</v>
      </c>
      <c r="C291" s="13" t="s">
        <v>117</v>
      </c>
      <c r="D291" s="58"/>
      <c r="E291" s="14" t="s">
        <v>205</v>
      </c>
      <c r="F291" s="15">
        <v>22000</v>
      </c>
      <c r="G291" s="54"/>
      <c r="H291" s="32">
        <f t="shared" si="4"/>
        <v>0</v>
      </c>
    </row>
    <row r="292" spans="2:8" ht="30" x14ac:dyDescent="0.25">
      <c r="B292" s="9">
        <v>288</v>
      </c>
      <c r="C292" s="13" t="s">
        <v>118</v>
      </c>
      <c r="D292" s="58"/>
      <c r="E292" s="14" t="s">
        <v>205</v>
      </c>
      <c r="F292" s="15">
        <v>8000</v>
      </c>
      <c r="G292" s="54"/>
      <c r="H292" s="32">
        <f t="shared" si="4"/>
        <v>0</v>
      </c>
    </row>
    <row r="293" spans="2:8" ht="30" x14ac:dyDescent="0.25">
      <c r="B293" s="38">
        <v>289</v>
      </c>
      <c r="C293" s="13" t="s">
        <v>119</v>
      </c>
      <c r="D293" s="58"/>
      <c r="E293" s="14" t="s">
        <v>205</v>
      </c>
      <c r="F293" s="15">
        <v>5500</v>
      </c>
      <c r="G293" s="54"/>
      <c r="H293" s="32">
        <f t="shared" si="4"/>
        <v>0</v>
      </c>
    </row>
    <row r="294" spans="2:8" ht="30" x14ac:dyDescent="0.25">
      <c r="B294" s="9">
        <v>290</v>
      </c>
      <c r="C294" s="13" t="s">
        <v>120</v>
      </c>
      <c r="D294" s="58"/>
      <c r="E294" s="14" t="s">
        <v>205</v>
      </c>
      <c r="F294" s="15">
        <v>24000</v>
      </c>
      <c r="G294" s="54"/>
      <c r="H294" s="32">
        <f t="shared" si="4"/>
        <v>0</v>
      </c>
    </row>
    <row r="295" spans="2:8" ht="30" x14ac:dyDescent="0.25">
      <c r="B295" s="9">
        <v>291</v>
      </c>
      <c r="C295" s="13" t="s">
        <v>121</v>
      </c>
      <c r="D295" s="58"/>
      <c r="E295" s="14" t="s">
        <v>205</v>
      </c>
      <c r="F295" s="15">
        <v>20000</v>
      </c>
      <c r="G295" s="54"/>
      <c r="H295" s="32">
        <f t="shared" si="4"/>
        <v>0</v>
      </c>
    </row>
    <row r="296" spans="2:8" ht="24.95" customHeight="1" x14ac:dyDescent="0.25">
      <c r="B296" s="9">
        <v>292</v>
      </c>
      <c r="C296" s="10" t="s">
        <v>142</v>
      </c>
      <c r="D296" s="57"/>
      <c r="E296" s="11" t="s">
        <v>205</v>
      </c>
      <c r="F296" s="12">
        <v>2500</v>
      </c>
      <c r="G296" s="53"/>
      <c r="H296" s="32">
        <f t="shared" si="4"/>
        <v>0</v>
      </c>
    </row>
    <row r="297" spans="2:8" ht="24.95" customHeight="1" x14ac:dyDescent="0.25">
      <c r="B297" s="9">
        <v>293</v>
      </c>
      <c r="C297" s="10" t="s">
        <v>148</v>
      </c>
      <c r="D297" s="57"/>
      <c r="E297" s="11" t="s">
        <v>205</v>
      </c>
      <c r="F297" s="12">
        <v>4000</v>
      </c>
      <c r="G297" s="53"/>
      <c r="H297" s="32">
        <f t="shared" si="4"/>
        <v>0</v>
      </c>
    </row>
    <row r="298" spans="2:8" ht="24.95" customHeight="1" x14ac:dyDescent="0.25">
      <c r="B298" s="9">
        <v>294</v>
      </c>
      <c r="C298" s="10" t="s">
        <v>143</v>
      </c>
      <c r="D298" s="57"/>
      <c r="E298" s="11" t="s">
        <v>205</v>
      </c>
      <c r="F298" s="12">
        <v>12000</v>
      </c>
      <c r="G298" s="53"/>
      <c r="H298" s="32">
        <f t="shared" si="4"/>
        <v>0</v>
      </c>
    </row>
    <row r="299" spans="2:8" ht="24.95" customHeight="1" x14ac:dyDescent="0.25">
      <c r="B299" s="9">
        <v>295</v>
      </c>
      <c r="C299" s="10" t="s">
        <v>236</v>
      </c>
      <c r="D299" s="57"/>
      <c r="E299" s="11" t="s">
        <v>205</v>
      </c>
      <c r="F299" s="12">
        <v>200</v>
      </c>
      <c r="G299" s="53"/>
      <c r="H299" s="32">
        <f t="shared" si="4"/>
        <v>0</v>
      </c>
    </row>
    <row r="300" spans="2:8" ht="45" x14ac:dyDescent="0.25">
      <c r="B300" s="9">
        <v>296</v>
      </c>
      <c r="C300" s="13" t="s">
        <v>122</v>
      </c>
      <c r="D300" s="58"/>
      <c r="E300" s="14" t="s">
        <v>205</v>
      </c>
      <c r="F300" s="15">
        <v>900</v>
      </c>
      <c r="G300" s="54"/>
      <c r="H300" s="32">
        <f t="shared" si="4"/>
        <v>0</v>
      </c>
    </row>
    <row r="301" spans="2:8" ht="30" x14ac:dyDescent="0.25">
      <c r="B301" s="9">
        <v>297</v>
      </c>
      <c r="C301" s="13" t="s">
        <v>123</v>
      </c>
      <c r="D301" s="58"/>
      <c r="E301" s="14" t="s">
        <v>205</v>
      </c>
      <c r="F301" s="15">
        <v>1500</v>
      </c>
      <c r="G301" s="54"/>
      <c r="H301" s="32">
        <f t="shared" si="4"/>
        <v>0</v>
      </c>
    </row>
    <row r="302" spans="2:8" ht="24.95" customHeight="1" x14ac:dyDescent="0.25">
      <c r="B302" s="9">
        <v>298</v>
      </c>
      <c r="C302" s="13" t="s">
        <v>124</v>
      </c>
      <c r="D302" s="58"/>
      <c r="E302" s="14" t="s">
        <v>205</v>
      </c>
      <c r="F302" s="15">
        <v>800</v>
      </c>
      <c r="G302" s="54"/>
      <c r="H302" s="32">
        <f t="shared" si="4"/>
        <v>0</v>
      </c>
    </row>
    <row r="303" spans="2:8" ht="30" x14ac:dyDescent="0.25">
      <c r="B303" s="9">
        <v>299</v>
      </c>
      <c r="C303" s="13" t="s">
        <v>125</v>
      </c>
      <c r="D303" s="58"/>
      <c r="E303" s="14" t="s">
        <v>205</v>
      </c>
      <c r="F303" s="15">
        <v>50</v>
      </c>
      <c r="G303" s="54"/>
      <c r="H303" s="32">
        <f t="shared" si="4"/>
        <v>0</v>
      </c>
    </row>
    <row r="304" spans="2:8" ht="30" x14ac:dyDescent="0.25">
      <c r="B304" s="9">
        <v>300</v>
      </c>
      <c r="C304" s="13" t="s">
        <v>126</v>
      </c>
      <c r="D304" s="58"/>
      <c r="E304" s="14" t="s">
        <v>205</v>
      </c>
      <c r="F304" s="15">
        <v>50</v>
      </c>
      <c r="G304" s="54"/>
      <c r="H304" s="32">
        <f t="shared" si="4"/>
        <v>0</v>
      </c>
    </row>
    <row r="305" spans="2:8" ht="30" x14ac:dyDescent="0.25">
      <c r="B305" s="38">
        <v>301</v>
      </c>
      <c r="C305" s="13" t="s">
        <v>127</v>
      </c>
      <c r="D305" s="58"/>
      <c r="E305" s="14" t="s">
        <v>205</v>
      </c>
      <c r="F305" s="15">
        <v>50</v>
      </c>
      <c r="G305" s="54"/>
      <c r="H305" s="32">
        <f t="shared" si="4"/>
        <v>0</v>
      </c>
    </row>
    <row r="306" spans="2:8" ht="30" x14ac:dyDescent="0.25">
      <c r="B306" s="9">
        <v>302</v>
      </c>
      <c r="C306" s="13" t="s">
        <v>128</v>
      </c>
      <c r="D306" s="58"/>
      <c r="E306" s="14" t="s">
        <v>205</v>
      </c>
      <c r="F306" s="15">
        <v>50</v>
      </c>
      <c r="G306" s="54"/>
      <c r="H306" s="32">
        <f t="shared" si="4"/>
        <v>0</v>
      </c>
    </row>
    <row r="307" spans="2:8" ht="45" x14ac:dyDescent="0.25">
      <c r="B307" s="9">
        <v>303</v>
      </c>
      <c r="C307" s="13" t="s">
        <v>321</v>
      </c>
      <c r="D307" s="58"/>
      <c r="E307" s="14" t="s">
        <v>206</v>
      </c>
      <c r="F307" s="15">
        <v>24000</v>
      </c>
      <c r="G307" s="54"/>
      <c r="H307" s="32">
        <f t="shared" si="4"/>
        <v>0</v>
      </c>
    </row>
    <row r="308" spans="2:8" ht="45" x14ac:dyDescent="0.25">
      <c r="B308" s="9">
        <v>304</v>
      </c>
      <c r="C308" s="13" t="s">
        <v>322</v>
      </c>
      <c r="D308" s="58"/>
      <c r="E308" s="14" t="s">
        <v>206</v>
      </c>
      <c r="F308" s="15">
        <v>200</v>
      </c>
      <c r="G308" s="54"/>
      <c r="H308" s="32">
        <f t="shared" si="4"/>
        <v>0</v>
      </c>
    </row>
    <row r="309" spans="2:8" ht="45" x14ac:dyDescent="0.25">
      <c r="B309" s="9">
        <v>305</v>
      </c>
      <c r="C309" s="13" t="s">
        <v>323</v>
      </c>
      <c r="D309" s="58"/>
      <c r="E309" s="14" t="s">
        <v>206</v>
      </c>
      <c r="F309" s="15">
        <v>100</v>
      </c>
      <c r="G309" s="54"/>
      <c r="H309" s="32">
        <f t="shared" si="4"/>
        <v>0</v>
      </c>
    </row>
    <row r="310" spans="2:8" ht="45" x14ac:dyDescent="0.25">
      <c r="B310" s="9">
        <v>306</v>
      </c>
      <c r="C310" s="13" t="s">
        <v>324</v>
      </c>
      <c r="D310" s="58"/>
      <c r="E310" s="14" t="s">
        <v>206</v>
      </c>
      <c r="F310" s="15">
        <v>200</v>
      </c>
      <c r="G310" s="54"/>
      <c r="H310" s="32">
        <f t="shared" si="4"/>
        <v>0</v>
      </c>
    </row>
    <row r="311" spans="2:8" ht="45" x14ac:dyDescent="0.25">
      <c r="B311" s="9">
        <v>307</v>
      </c>
      <c r="C311" s="13" t="s">
        <v>325</v>
      </c>
      <c r="D311" s="58"/>
      <c r="E311" s="14" t="s">
        <v>206</v>
      </c>
      <c r="F311" s="15">
        <v>400</v>
      </c>
      <c r="G311" s="54"/>
      <c r="H311" s="32">
        <f t="shared" si="4"/>
        <v>0</v>
      </c>
    </row>
    <row r="312" spans="2:8" ht="45" x14ac:dyDescent="0.25">
      <c r="B312" s="9">
        <v>308</v>
      </c>
      <c r="C312" s="13" t="s">
        <v>326</v>
      </c>
      <c r="D312" s="58"/>
      <c r="E312" s="14" t="s">
        <v>206</v>
      </c>
      <c r="F312" s="15">
        <v>400</v>
      </c>
      <c r="G312" s="54"/>
      <c r="H312" s="32">
        <f t="shared" si="4"/>
        <v>0</v>
      </c>
    </row>
    <row r="313" spans="2:8" ht="45" x14ac:dyDescent="0.25">
      <c r="B313" s="9">
        <v>309</v>
      </c>
      <c r="C313" s="13" t="s">
        <v>327</v>
      </c>
      <c r="D313" s="58"/>
      <c r="E313" s="14" t="s">
        <v>206</v>
      </c>
      <c r="F313" s="15">
        <v>100</v>
      </c>
      <c r="G313" s="54"/>
      <c r="H313" s="32">
        <f t="shared" si="4"/>
        <v>0</v>
      </c>
    </row>
    <row r="314" spans="2:8" ht="45" x14ac:dyDescent="0.25">
      <c r="B314" s="9">
        <v>310</v>
      </c>
      <c r="C314" s="13" t="s">
        <v>328</v>
      </c>
      <c r="D314" s="58"/>
      <c r="E314" s="14" t="s">
        <v>206</v>
      </c>
      <c r="F314" s="15">
        <v>200</v>
      </c>
      <c r="G314" s="54"/>
      <c r="H314" s="32">
        <f t="shared" si="4"/>
        <v>0</v>
      </c>
    </row>
    <row r="315" spans="2:8" ht="45" x14ac:dyDescent="0.25">
      <c r="B315" s="9">
        <v>311</v>
      </c>
      <c r="C315" s="13" t="s">
        <v>329</v>
      </c>
      <c r="D315" s="58"/>
      <c r="E315" s="14" t="s">
        <v>206</v>
      </c>
      <c r="F315" s="15">
        <v>100</v>
      </c>
      <c r="G315" s="54"/>
      <c r="H315" s="32">
        <f t="shared" si="4"/>
        <v>0</v>
      </c>
    </row>
    <row r="316" spans="2:8" ht="45" x14ac:dyDescent="0.25">
      <c r="B316" s="9">
        <v>312</v>
      </c>
      <c r="C316" s="13" t="s">
        <v>330</v>
      </c>
      <c r="D316" s="58"/>
      <c r="E316" s="14" t="s">
        <v>206</v>
      </c>
      <c r="F316" s="15">
        <v>200</v>
      </c>
      <c r="G316" s="54"/>
      <c r="H316" s="32">
        <f t="shared" si="4"/>
        <v>0</v>
      </c>
    </row>
    <row r="317" spans="2:8" ht="45" x14ac:dyDescent="0.25">
      <c r="B317" s="38">
        <v>313</v>
      </c>
      <c r="C317" s="13" t="s">
        <v>331</v>
      </c>
      <c r="D317" s="58"/>
      <c r="E317" s="14" t="s">
        <v>206</v>
      </c>
      <c r="F317" s="15">
        <v>200</v>
      </c>
      <c r="G317" s="54"/>
      <c r="H317" s="32">
        <f t="shared" si="4"/>
        <v>0</v>
      </c>
    </row>
    <row r="318" spans="2:8" ht="45" x14ac:dyDescent="0.25">
      <c r="B318" s="9">
        <v>314</v>
      </c>
      <c r="C318" s="13" t="s">
        <v>332</v>
      </c>
      <c r="D318" s="58"/>
      <c r="E318" s="14" t="s">
        <v>206</v>
      </c>
      <c r="F318" s="15">
        <v>200</v>
      </c>
      <c r="G318" s="54"/>
      <c r="H318" s="32">
        <f t="shared" si="4"/>
        <v>0</v>
      </c>
    </row>
    <row r="319" spans="2:8" ht="45" x14ac:dyDescent="0.25">
      <c r="B319" s="9">
        <v>315</v>
      </c>
      <c r="C319" s="13" t="s">
        <v>333</v>
      </c>
      <c r="D319" s="58"/>
      <c r="E319" s="14" t="s">
        <v>206</v>
      </c>
      <c r="F319" s="15">
        <v>200</v>
      </c>
      <c r="G319" s="54"/>
      <c r="H319" s="32">
        <f t="shared" si="4"/>
        <v>0</v>
      </c>
    </row>
    <row r="320" spans="2:8" ht="42" customHeight="1" x14ac:dyDescent="0.25">
      <c r="B320" s="9">
        <v>316</v>
      </c>
      <c r="C320" s="16" t="s">
        <v>334</v>
      </c>
      <c r="D320" s="59"/>
      <c r="E320" s="17" t="s">
        <v>206</v>
      </c>
      <c r="F320" s="18">
        <v>200</v>
      </c>
      <c r="G320" s="55"/>
      <c r="H320" s="32">
        <f t="shared" si="4"/>
        <v>0</v>
      </c>
    </row>
    <row r="321" spans="2:8" ht="30" x14ac:dyDescent="0.25">
      <c r="B321" s="9">
        <v>317</v>
      </c>
      <c r="C321" s="16" t="s">
        <v>335</v>
      </c>
      <c r="D321" s="59"/>
      <c r="E321" s="17" t="s">
        <v>206</v>
      </c>
      <c r="F321" s="18">
        <v>200</v>
      </c>
      <c r="G321" s="55"/>
      <c r="H321" s="32">
        <f t="shared" si="4"/>
        <v>0</v>
      </c>
    </row>
    <row r="322" spans="2:8" ht="24.95" customHeight="1" thickBot="1" x14ac:dyDescent="0.3">
      <c r="B322" s="48" t="s">
        <v>269</v>
      </c>
      <c r="C322" s="48"/>
      <c r="D322" s="48"/>
      <c r="E322" s="48"/>
      <c r="F322" s="48"/>
      <c r="G322" s="48"/>
      <c r="H322" s="33">
        <f>SUM(H5:H321)</f>
        <v>0</v>
      </c>
    </row>
    <row r="323" spans="2:8" ht="128.25" customHeight="1" thickBot="1" x14ac:dyDescent="0.3">
      <c r="B323" s="23"/>
      <c r="C323" s="24"/>
      <c r="D323" s="24"/>
      <c r="E323" s="25"/>
      <c r="F323" s="20" t="s">
        <v>267</v>
      </c>
      <c r="G323" s="20" t="s">
        <v>261</v>
      </c>
      <c r="H323" s="35" t="s">
        <v>268</v>
      </c>
    </row>
    <row r="324" spans="2:8" ht="14.45" customHeight="1" x14ac:dyDescent="0.25">
      <c r="B324" s="48" t="s">
        <v>336</v>
      </c>
      <c r="C324" s="48"/>
      <c r="D324" s="48"/>
      <c r="E324" s="48"/>
      <c r="F324" s="19">
        <v>1890000</v>
      </c>
      <c r="G324" s="60"/>
      <c r="H324" s="34">
        <f>F324-(F324*G324)</f>
        <v>1890000</v>
      </c>
    </row>
    <row r="325" spans="2:8" ht="14.45" customHeight="1" thickBot="1" x14ac:dyDescent="0.3">
      <c r="B325" s="27"/>
      <c r="C325" s="28"/>
      <c r="D325" s="28"/>
      <c r="E325" s="28"/>
      <c r="F325" s="29"/>
      <c r="G325" s="36"/>
      <c r="H325" s="30"/>
    </row>
    <row r="326" spans="2:8" ht="33" customHeight="1" thickTop="1" thickBot="1" x14ac:dyDescent="0.3">
      <c r="B326" s="50" t="s">
        <v>238</v>
      </c>
      <c r="C326" s="51"/>
      <c r="D326" s="51"/>
      <c r="E326" s="51"/>
      <c r="F326" s="51"/>
      <c r="G326" s="51"/>
      <c r="H326" s="22">
        <f>H322+H324</f>
        <v>1890000</v>
      </c>
    </row>
    <row r="327" spans="2:8" ht="15.75" thickTop="1" x14ac:dyDescent="0.25">
      <c r="H327" s="21"/>
    </row>
    <row r="328" spans="2:8" ht="38.25" customHeight="1" x14ac:dyDescent="0.25">
      <c r="B328" s="49" t="s">
        <v>262</v>
      </c>
      <c r="C328" s="49"/>
      <c r="D328" s="49"/>
      <c r="E328" s="49"/>
      <c r="F328" s="49"/>
      <c r="G328" s="49"/>
      <c r="H328" s="49"/>
    </row>
    <row r="329" spans="2:8" ht="20.25" hidden="1" customHeight="1" x14ac:dyDescent="0.25">
      <c r="B329" s="49"/>
      <c r="C329" s="49"/>
      <c r="D329" s="49"/>
      <c r="E329" s="49"/>
      <c r="F329" s="49"/>
      <c r="G329" s="49"/>
      <c r="H329" s="49"/>
    </row>
    <row r="330" spans="2:8" ht="19.149999999999999" customHeight="1" x14ac:dyDescent="0.25">
      <c r="B330" s="41" t="s">
        <v>266</v>
      </c>
      <c r="C330" s="41"/>
    </row>
    <row r="331" spans="2:8" ht="36.75" customHeight="1" x14ac:dyDescent="0.25">
      <c r="B331" s="41" t="s">
        <v>338</v>
      </c>
      <c r="C331" s="41"/>
      <c r="D331" s="41"/>
      <c r="E331" s="41"/>
      <c r="F331" s="41"/>
    </row>
    <row r="332" spans="2:8" ht="15" customHeight="1" x14ac:dyDescent="0.25">
      <c r="B332" s="40" t="s">
        <v>337</v>
      </c>
      <c r="C332" s="41"/>
      <c r="D332" s="41"/>
      <c r="E332" s="41"/>
      <c r="F332" s="41"/>
      <c r="G332" s="41"/>
      <c r="H332" s="41"/>
    </row>
    <row r="333" spans="2:8" x14ac:dyDescent="0.25">
      <c r="B333" s="41"/>
      <c r="C333" s="41"/>
      <c r="D333" s="41"/>
      <c r="E333" s="41"/>
      <c r="F333" s="41"/>
      <c r="G333" s="41"/>
      <c r="H333" s="41"/>
    </row>
  </sheetData>
  <sheetProtection algorithmName="SHA-512" hashValue="sr3i+D4jUGAFXvCnLop6pfsbub/GKASwvQbz/8cCQ81BYy6qoB5uANbb6vvfHiHLXJ41/K+yNpYSM4E9Wa0aCg==" saltValue="hED4cE8tOw8JfJXCVTc3pg==" spinCount="100000" sheet="1" objects="1" scenarios="1"/>
  <autoFilter ref="A4:L322">
    <filterColumn colId="8" showButton="0"/>
    <filterColumn colId="9" showButton="0"/>
    <filterColumn colId="10" showButton="0"/>
    <filterColumn colId="11" showButton="0"/>
  </autoFilter>
  <sortState ref="C237:C363">
    <sortCondition ref="C237"/>
  </sortState>
  <mergeCells count="9">
    <mergeCell ref="B332:H333"/>
    <mergeCell ref="B2:H2"/>
    <mergeCell ref="B3:H3"/>
    <mergeCell ref="B322:G322"/>
    <mergeCell ref="B328:H329"/>
    <mergeCell ref="B331:F331"/>
    <mergeCell ref="B330:C330"/>
    <mergeCell ref="B324:E324"/>
    <mergeCell ref="B326:G3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Mezuláník Pavel</dc:creator>
  <cp:lastModifiedBy>Markéta Klíma Bučková</cp:lastModifiedBy>
  <dcterms:created xsi:type="dcterms:W3CDTF">2025-11-25T08:49:17Z</dcterms:created>
  <dcterms:modified xsi:type="dcterms:W3CDTF">2025-12-17T16:21:40Z</dcterms:modified>
</cp:coreProperties>
</file>