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AJD\AAJD$\U06507\Apl\Plocha\100 a 200 Fin\"/>
    </mc:Choice>
  </mc:AlternateContent>
  <bookViews>
    <workbookView xWindow="0" yWindow="0" windowWidth="28800" windowHeight="141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6" i="1" l="1"/>
  <c r="D15" i="1"/>
  <c r="D14" i="1"/>
  <c r="D13" i="1"/>
  <c r="D9" i="1"/>
  <c r="D11" i="1" l="1"/>
  <c r="D10" i="1"/>
  <c r="F16" i="1" l="1"/>
  <c r="F13" i="1"/>
  <c r="F6" i="1" l="1"/>
  <c r="F14" i="1"/>
  <c r="F15" i="1"/>
  <c r="F12" i="1" l="1"/>
  <c r="F11" i="1"/>
  <c r="F10" i="1"/>
  <c r="F9" i="1"/>
  <c r="F8" i="1"/>
  <c r="F7" i="1"/>
  <c r="F17" i="1" l="1"/>
  <c r="F18" i="1" s="1"/>
</calcChain>
</file>

<file path=xl/sharedStrings.xml><?xml version="1.0" encoding="utf-8"?>
<sst xmlns="http://schemas.openxmlformats.org/spreadsheetml/2006/main" count="52" uniqueCount="42">
  <si>
    <t xml:space="preserve"> Položka</t>
  </si>
  <si>
    <t>Měrná jednotka</t>
  </si>
  <si>
    <t>kus</t>
  </si>
  <si>
    <t>Příloha č. 2 ZD</t>
  </si>
  <si>
    <t>Cenová tabulka</t>
  </si>
  <si>
    <t>Cena celkem</t>
  </si>
  <si>
    <t>Dodavatel vyplní pouze žlutě podbarvená pole.</t>
  </si>
  <si>
    <t>Ceny do cenové tabulky dodavatel uvede v Kč bez DPH s přesností na 2 desetinná místa.</t>
  </si>
  <si>
    <t>V případě uvedení více desetinných míst budou hodnoty automaticky zaokrouhleny na 2 desetinná místa.</t>
  </si>
  <si>
    <t>Číslo položky</t>
  </si>
  <si>
    <t>1.</t>
  </si>
  <si>
    <t>2.</t>
  </si>
  <si>
    <t>3.</t>
  </si>
  <si>
    <t>4.</t>
  </si>
  <si>
    <t>5.</t>
  </si>
  <si>
    <t>Poznámky:</t>
  </si>
  <si>
    <t>Výroba nástroje pro zhotovení otisků mince na katalogovou kartu</t>
  </si>
  <si>
    <t>g</t>
  </si>
  <si>
    <t>Cena za jednotku
(v Kč bez DPH)</t>
  </si>
  <si>
    <t>Kapsle pro minci 100 Kč</t>
  </si>
  <si>
    <t>Kapsle pro minci 200 Kč</t>
  </si>
  <si>
    <t>Výroba střížku pro minci 100 Kč ve špičkové kvalitě</t>
  </si>
  <si>
    <t>Výroba střížku pro minci 200 Kč v běžné kvalitě</t>
  </si>
  <si>
    <t>Výroba střížku pro minci 200 Kč ve špičkové kvalitě</t>
  </si>
  <si>
    <t>Etue plastová pro minci 100 Kč</t>
  </si>
  <si>
    <t>Etue plastová pro minci 200 Kč</t>
  </si>
  <si>
    <t>Výroba (ražba) mince 100 Kč ve špičkové kvalitě</t>
  </si>
  <si>
    <t>Výroba (ražba) mince 200 Kč v běžné kvalitě</t>
  </si>
  <si>
    <t>Výroba (ražba) mince 200 Kč ve špičkové kvalitě</t>
  </si>
  <si>
    <t>Cena celkem (v Kč bez DPH)</t>
  </si>
  <si>
    <t>Stříbro*</t>
  </si>
  <si>
    <t>6.</t>
  </si>
  <si>
    <t>7.</t>
  </si>
  <si>
    <t>8.</t>
  </si>
  <si>
    <t>9.</t>
  </si>
  <si>
    <t>10.</t>
  </si>
  <si>
    <t>11.</t>
  </si>
  <si>
    <t>12.</t>
  </si>
  <si>
    <t>"Výroba pamětních stříbrných mincí (100 a 200)"</t>
  </si>
  <si>
    <t>**Předpokládaná množství (počet měrných jednotek) uvedená u položek č. 1-6 a 8-11 cenové tabulky jsou uvedena jako maximální možná a vychází ze schváleného plánu emise pamětních mincí a bankovek zadavatele na období 5 let. K plnění veřejné zakázky bude uzavřena smlouva na dobu určitou, a to do 31. prosince 2030. Skutečně požadované množství uvedené u jednotlivých položek může být za dobu plnění smlouvy i nižší.</t>
  </si>
  <si>
    <t>Počet měrných jednotek**</t>
  </si>
  <si>
    <r>
      <t>*Cena stříbra je stanovena pro účely hodnocení jako fixní, a to v částce uvedené v zeleně podbarveném poli, vzorec počítá s tím, že na výrobu 1 kusu střížku je potřeba množství stříbra podle přílohy č. 1 návrhu smlouvy (hmotnost/1000*ryzost); skutečná cena materiálu bude po uzavření smlouvy s vybraným dodavatelem stanovována v souladu s čl. IV odst. 9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návrhu smlouvy.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</si>
</sst>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1" fillId="0" borderId="14" xfId="0" applyFont="1" applyBorder="1" applyAlignment="1" applyProtection="1">
      <alignment horizontal="left" vertical="center" wrapText="1"/>
      <protection hidden="1"/>
    </xf>
    <xf numFmtId="0" fontId="3" fillId="2" borderId="13" xfId="0" applyFont="1" applyFill="1" applyBorder="1" applyAlignment="1" applyProtection="1">
      <alignment horizontal="center" vertical="center" wrapText="1"/>
      <protection hidden="1"/>
    </xf>
    <xf numFmtId="0" fontId="3" fillId="2" borderId="14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1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</xf>
    <xf numFmtId="4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5" xfId="0" applyNumberFormat="1" applyFont="1" applyBorder="1" applyAlignment="1" applyProtection="1">
      <alignment horizontal="center" vertical="center" wrapText="1"/>
    </xf>
    <xf numFmtId="4" fontId="1" fillId="5" borderId="4" xfId="0" applyNumberFormat="1" applyFont="1" applyFill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/>
      <protection hidden="1"/>
    </xf>
    <xf numFmtId="0" fontId="1" fillId="0" borderId="9" xfId="0" applyFont="1" applyBorder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3" fontId="1" fillId="6" borderId="4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4" xfId="0" applyFont="1" applyFill="1" applyBorder="1" applyAlignment="1" applyProtection="1">
      <alignment horizontal="left" vertical="center" wrapText="1"/>
      <protection hidden="1"/>
    </xf>
    <xf numFmtId="3" fontId="1" fillId="0" borderId="4" xfId="0" applyNumberFormat="1" applyFont="1" applyFill="1" applyBorder="1" applyAlignment="1" applyProtection="1">
      <alignment horizontal="center" vertical="center" wrapText="1"/>
      <protection hidden="1"/>
    </xf>
    <xf numFmtId="4" fontId="3" fillId="2" borderId="15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8" xfId="0" applyFont="1" applyBorder="1" applyAlignment="1" applyProtection="1">
      <alignment horizontal="left" wrapText="1"/>
      <protection hidden="1"/>
    </xf>
    <xf numFmtId="0" fontId="5" fillId="0" borderId="17" xfId="0" applyFont="1" applyBorder="1" applyAlignment="1" applyProtection="1">
      <alignment horizontal="left" wrapText="1"/>
      <protection hidden="1"/>
    </xf>
    <xf numFmtId="0" fontId="5" fillId="0" borderId="19" xfId="0" applyFont="1" applyBorder="1" applyAlignment="1" applyProtection="1">
      <alignment horizontal="left" wrapText="1"/>
      <protection hidden="1"/>
    </xf>
    <xf numFmtId="0" fontId="5" fillId="0" borderId="20" xfId="0" applyFont="1" applyBorder="1" applyAlignment="1" applyProtection="1">
      <alignment horizontal="left" wrapText="1"/>
      <protection hidden="1"/>
    </xf>
    <xf numFmtId="0" fontId="5" fillId="0" borderId="0" xfId="0" applyFont="1" applyBorder="1" applyAlignment="1" applyProtection="1">
      <alignment horizontal="left" wrapText="1"/>
      <protection hidden="1"/>
    </xf>
    <xf numFmtId="0" fontId="5" fillId="0" borderId="21" xfId="0" applyFont="1" applyBorder="1" applyAlignment="1" applyProtection="1">
      <alignment horizontal="left" wrapText="1"/>
      <protection hidden="1"/>
    </xf>
    <xf numFmtId="0" fontId="5" fillId="0" borderId="22" xfId="0" applyFont="1" applyBorder="1" applyAlignment="1" applyProtection="1">
      <alignment horizontal="left" wrapText="1"/>
      <protection hidden="1"/>
    </xf>
    <xf numFmtId="0" fontId="5" fillId="0" borderId="23" xfId="0" applyFont="1" applyBorder="1" applyAlignment="1" applyProtection="1">
      <alignment horizontal="left" wrapText="1"/>
      <protection hidden="1"/>
    </xf>
    <xf numFmtId="0" fontId="5" fillId="0" borderId="24" xfId="0" applyFont="1" applyBorder="1" applyAlignment="1" applyProtection="1">
      <alignment horizontal="left" wrapText="1"/>
      <protection hidden="1"/>
    </xf>
    <xf numFmtId="0" fontId="1" fillId="0" borderId="14" xfId="0" applyFont="1" applyBorder="1" applyAlignment="1" applyProtection="1">
      <alignment vertical="top" wrapText="1"/>
      <protection hidden="1"/>
    </xf>
    <xf numFmtId="0" fontId="1" fillId="0" borderId="2" xfId="0" applyFont="1" applyBorder="1" applyAlignment="1" applyProtection="1">
      <alignment vertical="top" wrapText="1"/>
      <protection hidden="1"/>
    </xf>
    <xf numFmtId="0" fontId="1" fillId="0" borderId="3" xfId="0" applyFont="1" applyBorder="1" applyAlignment="1" applyProtection="1">
      <alignment vertical="top" wrapText="1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right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3" fillId="2" borderId="16" xfId="0" applyFont="1" applyFill="1" applyBorder="1" applyAlignment="1" applyProtection="1">
      <alignment horizontal="left" vertical="center" wrapText="1"/>
      <protection hidden="1"/>
    </xf>
    <xf numFmtId="0" fontId="3" fillId="2" borderId="2" xfId="0" applyFont="1" applyFill="1" applyBorder="1" applyAlignment="1" applyProtection="1">
      <alignment horizontal="left" vertical="center" wrapText="1"/>
      <protection hidden="1"/>
    </xf>
    <xf numFmtId="0" fontId="3" fillId="2" borderId="3" xfId="0" applyFont="1" applyFill="1" applyBorder="1" applyAlignment="1" applyProtection="1">
      <alignment horizontal="left" vertical="center" wrapText="1"/>
      <protection hidden="1"/>
    </xf>
    <xf numFmtId="0" fontId="1" fillId="0" borderId="2" xfId="0" applyFont="1" applyBorder="1" applyAlignment="1" applyProtection="1">
      <alignment vertical="top" wrapText="1"/>
    </xf>
    <xf numFmtId="0" fontId="1" fillId="0" borderId="3" xfId="0" applyFont="1" applyBorder="1" applyAlignment="1" applyProtection="1">
      <alignment vertical="top" wrapText="1"/>
    </xf>
    <xf numFmtId="0" fontId="1" fillId="4" borderId="14" xfId="0" applyFont="1" applyFill="1" applyBorder="1" applyAlignment="1" applyProtection="1">
      <alignment vertical="top" wrapText="1"/>
      <protection hidden="1"/>
    </xf>
    <xf numFmtId="0" fontId="1" fillId="4" borderId="2" xfId="0" applyFont="1" applyFill="1" applyBorder="1" applyAlignment="1" applyProtection="1">
      <alignment vertical="top" wrapText="1"/>
    </xf>
    <xf numFmtId="0" fontId="1" fillId="4" borderId="3" xfId="0" applyFont="1" applyFill="1" applyBorder="1" applyAlignment="1" applyProtection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zoomScaleNormal="100" workbookViewId="0">
      <selection activeCell="A18" sqref="A18:E18"/>
    </sheetView>
  </sheetViews>
  <sheetFormatPr defaultColWidth="9.140625" defaultRowHeight="15" x14ac:dyDescent="0.25"/>
  <cols>
    <col min="1" max="1" width="8.7109375" style="1" bestFit="1" customWidth="1"/>
    <col min="2" max="2" width="52.42578125" style="1" customWidth="1"/>
    <col min="3" max="3" width="13.42578125" style="1" bestFit="1" customWidth="1"/>
    <col min="4" max="4" width="14" style="1" bestFit="1" customWidth="1"/>
    <col min="5" max="5" width="15.28515625" style="1" bestFit="1" customWidth="1"/>
    <col min="6" max="6" width="20.5703125" style="1" customWidth="1"/>
    <col min="7" max="16384" width="9.140625" style="1"/>
  </cols>
  <sheetData>
    <row r="1" spans="1:6" s="8" customFormat="1" ht="15.75" thickBot="1" x14ac:dyDescent="0.3">
      <c r="A1" s="40" t="s">
        <v>3</v>
      </c>
      <c r="B1" s="40"/>
      <c r="C1" s="40"/>
      <c r="D1" s="40"/>
      <c r="E1" s="40"/>
      <c r="F1" s="40"/>
    </row>
    <row r="2" spans="1:6" s="8" customFormat="1" x14ac:dyDescent="0.25">
      <c r="A2" s="34" t="s">
        <v>4</v>
      </c>
      <c r="B2" s="35"/>
      <c r="C2" s="35"/>
      <c r="D2" s="35"/>
      <c r="E2" s="35"/>
      <c r="F2" s="36"/>
    </row>
    <row r="3" spans="1:6" s="8" customFormat="1" x14ac:dyDescent="0.25">
      <c r="A3" s="37"/>
      <c r="B3" s="38"/>
      <c r="C3" s="38"/>
      <c r="D3" s="38"/>
      <c r="E3" s="38"/>
      <c r="F3" s="39"/>
    </row>
    <row r="4" spans="1:6" s="8" customFormat="1" ht="19.5" thickBot="1" x14ac:dyDescent="0.3">
      <c r="A4" s="41" t="s">
        <v>38</v>
      </c>
      <c r="B4" s="42"/>
      <c r="C4" s="42"/>
      <c r="D4" s="42"/>
      <c r="E4" s="42"/>
      <c r="F4" s="43"/>
    </row>
    <row r="5" spans="1:6" s="8" customFormat="1" ht="42" customHeight="1" x14ac:dyDescent="0.25">
      <c r="A5" s="4" t="s">
        <v>9</v>
      </c>
      <c r="B5" s="5" t="s">
        <v>0</v>
      </c>
      <c r="C5" s="6" t="s">
        <v>1</v>
      </c>
      <c r="D5" s="6" t="s">
        <v>40</v>
      </c>
      <c r="E5" s="6" t="s">
        <v>18</v>
      </c>
      <c r="F5" s="7" t="s">
        <v>29</v>
      </c>
    </row>
    <row r="6" spans="1:6" s="2" customFormat="1" ht="32.25" customHeight="1" x14ac:dyDescent="0.25">
      <c r="A6" s="10" t="s">
        <v>10</v>
      </c>
      <c r="B6" s="19" t="s">
        <v>21</v>
      </c>
      <c r="C6" s="11" t="s">
        <v>2</v>
      </c>
      <c r="D6" s="18">
        <v>300000</v>
      </c>
      <c r="E6" s="12">
        <v>0</v>
      </c>
      <c r="F6" s="13">
        <f t="shared" ref="F6" si="0">ROUND(E6,2)*D6</f>
        <v>0</v>
      </c>
    </row>
    <row r="7" spans="1:6" s="2" customFormat="1" ht="32.25" customHeight="1" x14ac:dyDescent="0.25">
      <c r="A7" s="10" t="s">
        <v>11</v>
      </c>
      <c r="B7" s="19" t="s">
        <v>22</v>
      </c>
      <c r="C7" s="11" t="s">
        <v>2</v>
      </c>
      <c r="D7" s="18">
        <v>100000</v>
      </c>
      <c r="E7" s="12">
        <v>0</v>
      </c>
      <c r="F7" s="13">
        <f t="shared" ref="F7:F16" si="1">ROUND(E7,2)*D7</f>
        <v>0</v>
      </c>
    </row>
    <row r="8" spans="1:6" s="2" customFormat="1" ht="32.25" customHeight="1" x14ac:dyDescent="0.25">
      <c r="A8" s="10" t="s">
        <v>12</v>
      </c>
      <c r="B8" s="19" t="s">
        <v>23</v>
      </c>
      <c r="C8" s="11" t="s">
        <v>2</v>
      </c>
      <c r="D8" s="18">
        <v>150000</v>
      </c>
      <c r="E8" s="12">
        <v>0</v>
      </c>
      <c r="F8" s="13">
        <f t="shared" si="1"/>
        <v>0</v>
      </c>
    </row>
    <row r="9" spans="1:6" s="2" customFormat="1" ht="32.25" customHeight="1" x14ac:dyDescent="0.25">
      <c r="A9" s="10" t="s">
        <v>13</v>
      </c>
      <c r="B9" s="19" t="s">
        <v>26</v>
      </c>
      <c r="C9" s="11" t="s">
        <v>2</v>
      </c>
      <c r="D9" s="18">
        <f>D6</f>
        <v>300000</v>
      </c>
      <c r="E9" s="12">
        <v>0</v>
      </c>
      <c r="F9" s="13">
        <f t="shared" si="1"/>
        <v>0</v>
      </c>
    </row>
    <row r="10" spans="1:6" s="2" customFormat="1" ht="32.25" customHeight="1" x14ac:dyDescent="0.25">
      <c r="A10" s="10" t="s">
        <v>14</v>
      </c>
      <c r="B10" s="19" t="s">
        <v>27</v>
      </c>
      <c r="C10" s="11" t="s">
        <v>2</v>
      </c>
      <c r="D10" s="18">
        <f>D7</f>
        <v>100000</v>
      </c>
      <c r="E10" s="12">
        <v>0</v>
      </c>
      <c r="F10" s="13">
        <f t="shared" si="1"/>
        <v>0</v>
      </c>
    </row>
    <row r="11" spans="1:6" s="2" customFormat="1" ht="32.25" customHeight="1" x14ac:dyDescent="0.25">
      <c r="A11" s="10" t="s">
        <v>31</v>
      </c>
      <c r="B11" s="19" t="s">
        <v>28</v>
      </c>
      <c r="C11" s="11" t="s">
        <v>2</v>
      </c>
      <c r="D11" s="18">
        <f>D8</f>
        <v>150000</v>
      </c>
      <c r="E11" s="12">
        <v>0</v>
      </c>
      <c r="F11" s="13">
        <f t="shared" si="1"/>
        <v>0</v>
      </c>
    </row>
    <row r="12" spans="1:6" s="2" customFormat="1" ht="32.25" customHeight="1" x14ac:dyDescent="0.25">
      <c r="A12" s="10" t="s">
        <v>32</v>
      </c>
      <c r="B12" s="19" t="s">
        <v>16</v>
      </c>
      <c r="C12" s="11" t="s">
        <v>2</v>
      </c>
      <c r="D12" s="18">
        <v>22</v>
      </c>
      <c r="E12" s="12">
        <v>0</v>
      </c>
      <c r="F12" s="13">
        <f t="shared" si="1"/>
        <v>0</v>
      </c>
    </row>
    <row r="13" spans="1:6" s="2" customFormat="1" ht="32.25" customHeight="1" x14ac:dyDescent="0.25">
      <c r="A13" s="10" t="s">
        <v>33</v>
      </c>
      <c r="B13" s="19" t="s">
        <v>19</v>
      </c>
      <c r="C13" s="11" t="s">
        <v>2</v>
      </c>
      <c r="D13" s="18">
        <f>D6</f>
        <v>300000</v>
      </c>
      <c r="E13" s="12">
        <v>0</v>
      </c>
      <c r="F13" s="13">
        <f t="shared" ref="F13" si="2">ROUND(E13,2)*D13</f>
        <v>0</v>
      </c>
    </row>
    <row r="14" spans="1:6" s="2" customFormat="1" ht="32.25" customHeight="1" x14ac:dyDescent="0.25">
      <c r="A14" s="10" t="s">
        <v>34</v>
      </c>
      <c r="B14" s="19" t="s">
        <v>20</v>
      </c>
      <c r="C14" s="11" t="s">
        <v>2</v>
      </c>
      <c r="D14" s="18">
        <f>D7+D8</f>
        <v>250000</v>
      </c>
      <c r="E14" s="12">
        <v>0</v>
      </c>
      <c r="F14" s="13">
        <f t="shared" si="1"/>
        <v>0</v>
      </c>
    </row>
    <row r="15" spans="1:6" s="2" customFormat="1" ht="32.25" customHeight="1" x14ac:dyDescent="0.25">
      <c r="A15" s="10" t="s">
        <v>35</v>
      </c>
      <c r="B15" s="19" t="s">
        <v>24</v>
      </c>
      <c r="C15" s="11" t="s">
        <v>2</v>
      </c>
      <c r="D15" s="18">
        <f>D6</f>
        <v>300000</v>
      </c>
      <c r="E15" s="12">
        <v>0</v>
      </c>
      <c r="F15" s="13">
        <f t="shared" si="1"/>
        <v>0</v>
      </c>
    </row>
    <row r="16" spans="1:6" s="2" customFormat="1" ht="32.25" customHeight="1" x14ac:dyDescent="0.25">
      <c r="A16" s="10" t="s">
        <v>36</v>
      </c>
      <c r="B16" s="19" t="s">
        <v>25</v>
      </c>
      <c r="C16" s="11" t="s">
        <v>2</v>
      </c>
      <c r="D16" s="18">
        <f>D8</f>
        <v>150000</v>
      </c>
      <c r="E16" s="12">
        <v>0</v>
      </c>
      <c r="F16" s="13">
        <f t="shared" si="1"/>
        <v>0</v>
      </c>
    </row>
    <row r="17" spans="1:6" s="2" customFormat="1" ht="32.25" customHeight="1" x14ac:dyDescent="0.25">
      <c r="A17" s="10" t="s">
        <v>37</v>
      </c>
      <c r="B17" s="3" t="s">
        <v>30</v>
      </c>
      <c r="C17" s="11" t="s">
        <v>17</v>
      </c>
      <c r="D17" s="20">
        <f>(D6*8.325)+((D7+D8)*12.025)</f>
        <v>5503750</v>
      </c>
      <c r="E17" s="14">
        <v>24.78</v>
      </c>
      <c r="F17" s="13">
        <f t="shared" ref="F17" si="3">D17*E17</f>
        <v>136382925</v>
      </c>
    </row>
    <row r="18" spans="1:6" s="8" customFormat="1" ht="15" customHeight="1" thickBot="1" x14ac:dyDescent="0.3">
      <c r="A18" s="44" t="s">
        <v>5</v>
      </c>
      <c r="B18" s="45"/>
      <c r="C18" s="45"/>
      <c r="D18" s="45"/>
      <c r="E18" s="46"/>
      <c r="F18" s="21">
        <f>SUM(F6:F17)</f>
        <v>136382925</v>
      </c>
    </row>
    <row r="19" spans="1:6" s="8" customFormat="1" x14ac:dyDescent="0.25">
      <c r="A19" s="15"/>
      <c r="B19" s="16"/>
      <c r="C19" s="16"/>
      <c r="D19" s="16"/>
      <c r="E19" s="16"/>
      <c r="F19" s="16"/>
    </row>
    <row r="20" spans="1:6" s="8" customFormat="1" x14ac:dyDescent="0.25">
      <c r="A20" s="17" t="s">
        <v>15</v>
      </c>
      <c r="B20" s="9"/>
      <c r="C20" s="9"/>
      <c r="D20" s="9"/>
      <c r="E20" s="9"/>
      <c r="F20" s="9"/>
    </row>
    <row r="21" spans="1:6" s="8" customFormat="1" x14ac:dyDescent="0.25">
      <c r="A21" s="49" t="s">
        <v>6</v>
      </c>
      <c r="B21" s="50"/>
      <c r="C21" s="50"/>
      <c r="D21" s="50"/>
      <c r="E21" s="50"/>
      <c r="F21" s="51"/>
    </row>
    <row r="22" spans="1:6" s="8" customFormat="1" x14ac:dyDescent="0.25">
      <c r="A22" s="31" t="s">
        <v>7</v>
      </c>
      <c r="B22" s="47"/>
      <c r="C22" s="47"/>
      <c r="D22" s="47"/>
      <c r="E22" s="47"/>
      <c r="F22" s="48"/>
    </row>
    <row r="23" spans="1:6" s="8" customFormat="1" x14ac:dyDescent="0.25">
      <c r="A23" s="31" t="s">
        <v>8</v>
      </c>
      <c r="B23" s="47"/>
      <c r="C23" s="47"/>
      <c r="D23" s="47"/>
      <c r="E23" s="47"/>
      <c r="F23" s="48"/>
    </row>
    <row r="24" spans="1:6" ht="42" customHeight="1" x14ac:dyDescent="0.25">
      <c r="A24" s="31" t="s">
        <v>41</v>
      </c>
      <c r="B24" s="32"/>
      <c r="C24" s="32"/>
      <c r="D24" s="32"/>
      <c r="E24" s="32"/>
      <c r="F24" s="33"/>
    </row>
    <row r="25" spans="1:6" s="8" customFormat="1" x14ac:dyDescent="0.25">
      <c r="A25" s="22" t="s">
        <v>39</v>
      </c>
      <c r="B25" s="23"/>
      <c r="C25" s="23"/>
      <c r="D25" s="23"/>
      <c r="E25" s="23"/>
      <c r="F25" s="24"/>
    </row>
    <row r="26" spans="1:6" s="8" customFormat="1" x14ac:dyDescent="0.25">
      <c r="A26" s="25"/>
      <c r="B26" s="26"/>
      <c r="C26" s="26"/>
      <c r="D26" s="26"/>
      <c r="E26" s="26"/>
      <c r="F26" s="27"/>
    </row>
    <row r="27" spans="1:6" s="8" customFormat="1" ht="9.75" customHeight="1" x14ac:dyDescent="0.25">
      <c r="A27" s="28"/>
      <c r="B27" s="29"/>
      <c r="C27" s="29"/>
      <c r="D27" s="29"/>
      <c r="E27" s="29"/>
      <c r="F27" s="30"/>
    </row>
    <row r="28" spans="1:6" s="8" customFormat="1" x14ac:dyDescent="0.25"/>
    <row r="29" spans="1:6" s="8" customFormat="1" x14ac:dyDescent="0.25"/>
    <row r="30" spans="1:6" s="8" customFormat="1" x14ac:dyDescent="0.25"/>
    <row r="31" spans="1:6" s="8" customFormat="1" x14ac:dyDescent="0.25"/>
    <row r="32" spans="1:6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  <row r="39" s="8" customFormat="1" x14ac:dyDescent="0.25"/>
    <row r="40" s="8" customFormat="1" x14ac:dyDescent="0.25"/>
    <row r="41" s="8" customFormat="1" x14ac:dyDescent="0.25"/>
    <row r="42" s="8" customFormat="1" x14ac:dyDescent="0.25"/>
    <row r="43" s="8" customFormat="1" x14ac:dyDescent="0.25"/>
    <row r="44" s="8" customFormat="1" x14ac:dyDescent="0.25"/>
    <row r="45" s="8" customFormat="1" x14ac:dyDescent="0.25"/>
    <row r="46" s="8" customFormat="1" x14ac:dyDescent="0.25"/>
    <row r="47" s="8" customFormat="1" x14ac:dyDescent="0.25"/>
    <row r="48" s="8" customFormat="1" x14ac:dyDescent="0.25"/>
    <row r="49" s="8" customFormat="1" x14ac:dyDescent="0.25"/>
    <row r="50" s="8" customFormat="1" x14ac:dyDescent="0.25"/>
    <row r="51" s="8" customFormat="1" x14ac:dyDescent="0.25"/>
    <row r="52" s="8" customFormat="1" x14ac:dyDescent="0.25"/>
    <row r="53" s="8" customFormat="1" x14ac:dyDescent="0.25"/>
    <row r="54" s="8" customFormat="1" x14ac:dyDescent="0.25"/>
    <row r="55" s="8" customFormat="1" x14ac:dyDescent="0.25"/>
    <row r="56" s="8" customFormat="1" x14ac:dyDescent="0.25"/>
    <row r="57" s="8" customFormat="1" x14ac:dyDescent="0.25"/>
    <row r="58" s="8" customFormat="1" x14ac:dyDescent="0.25"/>
    <row r="59" s="8" customFormat="1" x14ac:dyDescent="0.25"/>
    <row r="60" s="8" customFormat="1" x14ac:dyDescent="0.25"/>
    <row r="61" s="8" customFormat="1" x14ac:dyDescent="0.25"/>
    <row r="62" s="8" customFormat="1" x14ac:dyDescent="0.25"/>
    <row r="63" s="8" customFormat="1" x14ac:dyDescent="0.25"/>
    <row r="64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  <row r="69" s="8" customFormat="1" x14ac:dyDescent="0.25"/>
    <row r="70" s="8" customFormat="1" x14ac:dyDescent="0.25"/>
    <row r="71" s="8" customFormat="1" x14ac:dyDescent="0.25"/>
    <row r="72" s="8" customFormat="1" x14ac:dyDescent="0.25"/>
    <row r="73" s="8" customFormat="1" x14ac:dyDescent="0.25"/>
  </sheetData>
  <sheetProtection selectLockedCells="1"/>
  <mergeCells count="9">
    <mergeCell ref="A25:F27"/>
    <mergeCell ref="A24:F24"/>
    <mergeCell ref="A2:F3"/>
    <mergeCell ref="A1:F1"/>
    <mergeCell ref="A4:F4"/>
    <mergeCell ref="A18:E18"/>
    <mergeCell ref="A23:F23"/>
    <mergeCell ref="A22:F22"/>
    <mergeCell ref="A21:F21"/>
  </mergeCells>
  <pageMargins left="0.7" right="0.7" top="0.78740157499999996" bottom="0.78740157499999996" header="0.3" footer="0.3"/>
  <pageSetup paperSize="9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2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3.xml><?xml version="1.0" encoding="utf-8"?>
<?mso-contentType ?>
<SharedContentType xmlns="Microsoft.SharePoint.Taxonomy.ContentTypeSync" SourceId="817d6221-fd89-4df5-bf24-9f81aa5dec6a" ContentTypeId="0x0101005DA9546D640F4930BF56C0E0F0BA3D45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ojekty" ma:contentTypeID="0x0101005DA9546D640F4930BF56C0E0F0BA3D4500D689BBDCA6FC6048823CFA78AEC92995" ma:contentTypeVersion="0" ma:contentTypeDescription="" ma:contentTypeScope="" ma:versionID="ccda32566829b945cabe7f1e3f6ef15b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19b2bf11-3b66-4acb-a2be-fc35990225a4" targetNamespace="http://schemas.microsoft.com/office/2006/metadata/properties" ma:root="true" ma:fieldsID="bc3a5351d85ff0af3c889a62b8645cbd" ns1:_="" ns2:_="" ns3:_="">
    <xsd:import namespace="http://schemas.microsoft.com/sharepoint/v3"/>
    <xsd:import namespace="http://schemas.microsoft.com/sharepoint/v3/fields"/>
    <xsd:import namespace="19b2bf11-3b66-4acb-a2be-fc35990225a4"/>
    <xsd:element name="properties">
      <xsd:complexType>
        <xsd:sequence>
          <xsd:element name="documentManagement">
            <xsd:complexType>
              <xsd:all>
                <xsd:element ref="ns2:CnbPopis" minOccurs="0"/>
                <xsd:element ref="ns2:CnbKlasifikace"/>
                <xsd:element ref="ns2:CnbArchivacniZnak"/>
                <xsd:element ref="ns2:CnbEvidovatVeSpis" minOccurs="0"/>
                <xsd:element ref="ns2:CnbCJeSpis" minOccurs="0"/>
                <xsd:element ref="ns2:CnbCisloSpisu" minOccurs="0"/>
                <xsd:element ref="ns2:CnbDatumJednani" minOccurs="0"/>
                <xsd:element ref="ns2:CnbCisloJednani" minOccurs="0"/>
                <xsd:element ref="ns2:CnbBodJednani" minOccurs="0"/>
                <xsd:element ref="ns2:CnbSkartacniZnak" minOccurs="0"/>
                <xsd:element ref="ns2:CnbPlatnostOd" minOccurs="0"/>
                <xsd:element ref="ns2:CnbPlatnostDo" minOccurs="0"/>
                <xsd:element ref="ns2:CnbVazba" minOccurs="0"/>
                <xsd:element ref="ns2:CnbObeliskId" minOccurs="0"/>
                <xsd:element ref="ns2:CnbIDProjektu" minOccurs="0"/>
                <xsd:element ref="ns3:deb1bdda0e734cc1ba879da0f199e25d" minOccurs="0"/>
                <xsd:element ref="ns3:j93ee915f80344888858d490e0e07a44" minOccurs="0"/>
                <xsd:element ref="ns3:o1c19c9738284182a4498041d7f96872" minOccurs="0"/>
                <xsd:element ref="ns3:m1977e8adf834e9ca5f7b5d8ba62f572" minOccurs="0"/>
                <xsd:element ref="ns3:j72a9573d2a54f9aa368a3a636b19c56" minOccurs="0"/>
                <xsd:element ref="ns3:a2ab73b9f272419aacf269982370e80e" minOccurs="0"/>
                <xsd:element ref="ns3:ic475cfa076043da87c32410073341d5" minOccurs="0"/>
                <xsd:element ref="ns3:TaxCatchAll" minOccurs="0"/>
                <xsd:element ref="ns3:TaxCatchAllLabel" minOccurs="0"/>
                <xsd:element ref="ns1:Form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39" nillable="true" ma:displayName="Data formuláře" ma:description="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CnbPopis" ma:index="2" nillable="true" ma:displayName="Popis" ma:internalName="CnbPopis">
      <xsd:simpleType>
        <xsd:restriction base="dms:Note">
          <xsd:maxLength value="255"/>
        </xsd:restriction>
      </xsd:simpleType>
    </xsd:element>
    <xsd:element name="CnbKlasifikace" ma:index="3" ma:displayName="Klasifikace" ma:default="Neklasifikováno" ma:format="Dropdown" ma:internalName="CnbKlasifikace">
      <xsd:simpleType>
        <xsd:restriction base="dms:Choice">
          <xsd:enumeration value="Neklasifikováno"/>
          <xsd:enumeration value="Omezený přístup"/>
          <xsd:enumeration value="Chráněno"/>
          <xsd:enumeration value="Přísně chráněno"/>
        </xsd:restriction>
      </xsd:simpleType>
    </xsd:element>
    <xsd:element name="CnbArchivacniZnak" ma:index="5" ma:displayName="Archivační znak a lhůta" ma:default="S5" ma:description="Archivační znak a lhůta (DMS)" ma:format="Dropdown" ma:internalName="CnbArchivacniZnak">
      <xsd:simpleType>
        <xsd:restriction base="dms:Choice">
          <xsd:enumeration value="S5"/>
          <xsd:enumeration value="S10"/>
        </xsd:restriction>
      </xsd:simpleType>
    </xsd:element>
    <xsd:element name="CnbEvidovatVeSpis" ma:index="6" nillable="true" ma:displayName="Evidovat v e-Spis" ma:internalName="CnbEvidovatVeSpis">
      <xsd:simpleType>
        <xsd:restriction base="dms:Boolean"/>
      </xsd:simpleType>
    </xsd:element>
    <xsd:element name="CnbCJeSpis" ma:index="7" nillable="true" ma:displayName="Číslo jednací v e-Spis" ma:internalName="CnbCJeSpis">
      <xsd:simpleType>
        <xsd:restriction base="dms:Text"/>
      </xsd:simpleType>
    </xsd:element>
    <xsd:element name="CnbCisloSpisu" ma:index="8" nillable="true" ma:displayName="Číslo spisu v e-Spis" ma:internalName="CnbCisloSpisu">
      <xsd:simpleType>
        <xsd:restriction base="dms:Text"/>
      </xsd:simpleType>
    </xsd:element>
    <xsd:element name="CnbDatumJednani" ma:index="11" nillable="true" ma:displayName="Datum jednání 1" ma:format="DateTime" ma:internalName="CnbDatumJednani">
      <xsd:simpleType>
        <xsd:restriction base="dms:DateTime"/>
      </xsd:simpleType>
    </xsd:element>
    <xsd:element name="CnbCisloJednani" ma:index="12" nillable="true" ma:displayName="Pořadové číslo jednání 1" ma:internalName="CnbCisloJednani">
      <xsd:simpleType>
        <xsd:restriction base="dms:Number"/>
      </xsd:simpleType>
    </xsd:element>
    <xsd:element name="CnbBodJednani" ma:index="13" nillable="true" ma:displayName="Bod jednání 1" ma:internalName="CnbBodJednani">
      <xsd:simpleType>
        <xsd:restriction base="dms:Text">
          <xsd:maxLength value="255"/>
        </xsd:restriction>
      </xsd:simpleType>
    </xsd:element>
    <xsd:element name="CnbSkartacniZnak" ma:index="14" nillable="true" ma:displayName="Skartační znak a lhůta" ma:description="Skartační znak a lhůta  (e-Spis)" ma:format="Dropdown" ma:internalName="CnbSkartacniZnak">
      <xsd:simpleType>
        <xsd:restriction base="dms:Choice">
          <xsd:enumeration value="A5"/>
          <xsd:enumeration value="A10"/>
          <xsd:enumeration value="S5"/>
          <xsd:enumeration value="S10"/>
          <xsd:enumeration value="V5"/>
          <xsd:enumeration value="V10"/>
        </xsd:restriction>
      </xsd:simpleType>
    </xsd:element>
    <xsd:element name="CnbPlatnostOd" ma:index="15" nillable="true" ma:displayName="Platnost od" ma:format="DateOnly" ma:internalName="CnbPlatnostOd">
      <xsd:simpleType>
        <xsd:restriction base="dms:DateTime"/>
      </xsd:simpleType>
    </xsd:element>
    <xsd:element name="CnbPlatnostDo" ma:index="16" nillable="true" ma:displayName="Platnost do" ma:format="DateOnly" ma:internalName="CnbPlatnostDo">
      <xsd:simpleType>
        <xsd:restriction base="dms:DateTime"/>
      </xsd:simpleType>
    </xsd:element>
    <xsd:element name="CnbVazba" ma:index="19" nillable="true" ma:displayName="Vazba" ma:hidden="true" ma:internalName="CnbVazba">
      <xsd:simpleType>
        <xsd:restriction base="dms:Note"/>
      </xsd:simpleType>
    </xsd:element>
    <xsd:element name="CnbObeliskId" ma:index="22" nillable="true" ma:displayName="Obelisk Id" ma:internalName="CnbObeliskId">
      <xsd:simpleType>
        <xsd:restriction base="dms:Text"/>
      </xsd:simpleType>
    </xsd:element>
    <xsd:element name="CnbIDProjektu" ma:index="23" nillable="true" ma:displayName="ID Projektu" ma:internalName="CnbIDProjektu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b2bf11-3b66-4acb-a2be-fc35990225a4" elementFormDefault="qualified">
    <xsd:import namespace="http://schemas.microsoft.com/office/2006/documentManagement/types"/>
    <xsd:import namespace="http://schemas.microsoft.com/office/infopath/2007/PartnerControls"/>
    <xsd:element name="deb1bdda0e734cc1ba879da0f199e25d" ma:index="28" ma:taxonomy="true" ma:internalName="deb1bdda0e734cc1ba879da0f199e25d" ma:taxonomyFieldName="CnbStavDokumentu" ma:displayName="Stav dokumentu" ma:fieldId="{deb1bdda-0e73-4cc1-ba87-9da0f199e25d}" ma:sspId="817d6221-fd89-4df5-bf24-9f81aa5dec6a" ma:termSetId="f42df4b6-1c08-47c9-a56f-9986415481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93ee915f80344888858d490e0e07a44" ma:index="30" ma:taxonomy="true" ma:internalName="j93ee915f80344888858d490e0e07a44" ma:taxonomyFieldName="CnbZamereni" ma:displayName="Zaměření" ma:fieldId="{393ee915-f803-4488-8858-d490e0e07a44}" ma:taxonomyMulti="true" ma:sspId="817d6221-fd89-4df5-bf24-9f81aa5dec6a" ma:termSetId="a1281ec7-d468-47e4-ba55-42672cd0c6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c19c9738284182a4498041d7f96872" ma:index="31" ma:taxonomy="true" ma:internalName="o1c19c9738284182a4498041d7f96872" ma:taxonomyFieldName="CnbGestor" ma:displayName="Gestor" ma:fieldId="{81c19c97-3828-4182-a449-8041d7f96872}" ma:sspId="817d6221-fd89-4df5-bf24-9f81aa5dec6a" ma:termSetId="116426df-773d-458d-82f4-8a591dedb6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1977e8adf834e9ca5f7b5d8ba62f572" ma:index="33" nillable="true" ma:taxonomy="true" ma:internalName="m1977e8adf834e9ca5f7b5d8ba62f572" ma:taxonomyFieldName="CnbProjektovaDokumentace" ma:displayName="Projektová dokumentace" ma:fieldId="{61977e8a-df83-4e9c-a5f7-b5d8ba62f572}" ma:sspId="817d6221-fd89-4df5-bf24-9f81aa5dec6a" ma:termSetId="45d8c766-0e67-4cbc-8c22-c732e528148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2a9573d2a54f9aa368a3a636b19c56" ma:index="34" nillable="true" ma:taxonomy="true" ma:internalName="j72a9573d2a54f9aa368a3a636b19c56" ma:taxonomyFieldName="CnbSpolugestor" ma:displayName="Spolugestor" ma:fieldId="{372a9573-d2a5-4f9a-a368-a3a636b19c56}" ma:taxonomyMulti="true" ma:sspId="817d6221-fd89-4df5-bf24-9f81aa5dec6a" ma:termSetId="116426df-773d-458d-82f4-8a591dedb6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2ab73b9f272419aacf269982370e80e" ma:index="35" nillable="true" ma:taxonomy="true" ma:internalName="a2ab73b9f272419aacf269982370e80e" ma:taxonomyFieldName="CnbEtapaProjektu" ma:displayName="Etapa projektu" ma:fieldId="{a2ab73b9-f272-419a-acf2-69982370e80e}" ma:sspId="817d6221-fd89-4df5-bf24-9f81aa5dec6a" ma:termSetId="dd7ee17e-3114-4074-8d02-39eee61d90a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475cfa076043da87c32410073341d5" ma:index="36" ma:taxonomy="true" ma:internalName="ic475cfa076043da87c32410073341d5" ma:taxonomyFieldName="CnbDruhDokumentu" ma:displayName="Druh dokumentu " ma:fieldId="{2c475cfa-0760-43da-87c3-2410073341d5}" ma:sspId="817d6221-fd89-4df5-bf24-9f81aa5dec6a" ma:termSetId="81a4c043-f281-43fc-88b2-cccadd95e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37" nillable="true" ma:displayName="Taxonomy Catch All Column" ma:hidden="true" ma:list="{b302d4a0-bca4-4a62-95e9-86acd08e7e35}" ma:internalName="TaxCatchAll" ma:showField="CatchAllData" ma:web="44bec3c6-8215-41b5-8446-b89a996e49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8" nillable="true" ma:displayName="Taxonomy Catch All Column1" ma:hidden="true" ma:list="{b302d4a0-bca4-4a62-95e9-86acd08e7e35}" ma:internalName="TaxCatchAllLabel" ma:readOnly="true" ma:showField="CatchAllDataLabel" ma:web="44bec3c6-8215-41b5-8446-b89a996e49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9" ma:displayName="Typ obsahu"/>
        <xsd:element ref="dc:title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nbPopis xmlns="http://schemas.microsoft.com/sharepoint/v3/fields" xsi:nil="true"/>
    <CnbBodJednani xmlns="http://schemas.microsoft.com/sharepoint/v3/fields" xsi:nil="true"/>
    <a2ab73b9f272419aacf269982370e80e xmlns="19b2bf11-3b66-4acb-a2be-fc35990225a4">
      <Terms xmlns="http://schemas.microsoft.com/office/infopath/2007/PartnerControls"/>
    </a2ab73b9f272419aacf269982370e80e>
    <TaxCatchAll xmlns="19b2bf11-3b66-4acb-a2be-fc35990225a4">
      <Value>27</Value>
      <Value>185</Value>
      <Value>16</Value>
      <Value>224</Value>
    </TaxCatchAll>
    <CnbObeliskId xmlns="http://schemas.microsoft.com/sharepoint/v3/fields" xsi:nil="true"/>
    <m1977e8adf834e9ca5f7b5d8ba62f572 xmlns="19b2bf11-3b66-4acb-a2be-fc35990225a4">
      <Terms xmlns="http://schemas.microsoft.com/office/infopath/2007/PartnerControls"/>
    </m1977e8adf834e9ca5f7b5d8ba62f572>
    <CnbKlasifikace xmlns="http://schemas.microsoft.com/sharepoint/v3/fields">Neklasifikováno</CnbKlasifikace>
    <j72a9573d2a54f9aa368a3a636b19c56 xmlns="19b2bf11-3b66-4acb-a2be-fc35990225a4">
      <Terms xmlns="http://schemas.microsoft.com/office/infopath/2007/PartnerControls"/>
    </j72a9573d2a54f9aa368a3a636b19c56>
    <o1c19c9738284182a4498041d7f96872 xmlns="19b2bf11-3b66-4acb-a2be-fc35990225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Sekce 720 - informatiky</TermName>
          <TermId xmlns="http://schemas.microsoft.com/office/infopath/2007/PartnerControls">3e404560-e4e6-406a-b25e-562710c89ba0</TermId>
        </TermInfo>
      </Terms>
    </o1c19c9738284182a4498041d7f96872>
    <CnbPlatnostOd xmlns="http://schemas.microsoft.com/sharepoint/v3/fields" xsi:nil="true"/>
    <CnbEvidovatVeSpis xmlns="http://schemas.microsoft.com/sharepoint/v3/fields">false</CnbEvidovatVeSpis>
    <CnbCisloJednani xmlns="http://schemas.microsoft.com/sharepoint/v3/fields" xsi:nil="true"/>
    <j93ee915f80344888858d490e0e07a44 xmlns="19b2bf11-3b66-4acb-a2be-fc35990225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Mimoprojektová řešení</TermName>
          <TermId xmlns="http://schemas.microsoft.com/office/infopath/2007/PartnerControls">c4638e71-357f-4e93-b8d8-249841185698</TermId>
        </TermInfo>
      </Terms>
    </j93ee915f80344888858d490e0e07a44>
    <CnbSkartacniZnak xmlns="http://schemas.microsoft.com/sharepoint/v3/fields" xsi:nil="true"/>
    <CnbDatumJednani xmlns="http://schemas.microsoft.com/sharepoint/v3/fields" xsi:nil="true"/>
    <CnbArchivacniZnak xmlns="http://schemas.microsoft.com/sharepoint/v3/fields">S5</CnbArchivacniZnak>
    <CnbIDProjektu xmlns="http://schemas.microsoft.com/sharepoint/v3/fields">7030-2021 Bankovky_mince</CnbIDProjektu>
    <deb1bdda0e734cc1ba879da0f199e25d xmlns="19b2bf11-3b66-4acb-a2be-fc35990225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6dbcca8d-3ef7-4d8b-8408-c3aeb5abddab</TermId>
        </TermInfo>
      </Terms>
    </deb1bdda0e734cc1ba879da0f199e25d>
    <FormData xmlns="http://schemas.microsoft.com/sharepoint/v3">&lt;?xml version="1.0" encoding="utf-8"?&gt;&lt;FormVariables&gt;&lt;Version /&gt;&lt;/FormVariables&gt;</FormData>
    <CnbCJeSpis xmlns="http://schemas.microsoft.com/sharepoint/v3/fields" xsi:nil="true"/>
    <ic475cfa076043da87c32410073341d5 xmlns="19b2bf11-3b66-4acb-a2be-fc35990225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Výběrové řízení</TermName>
          <TermId xmlns="http://schemas.microsoft.com/office/infopath/2007/PartnerControls">769dbacd-b3ae-4b1a-894c-7cf450851938</TermId>
        </TermInfo>
      </Terms>
    </ic475cfa076043da87c32410073341d5>
    <CnbPlatnostDo xmlns="http://schemas.microsoft.com/sharepoint/v3/fields" xsi:nil="true"/>
    <CnbVazba xmlns="http://schemas.microsoft.com/sharepoint/v3/fields">&lt;?xml version="1.0" encoding="utf-8"?&gt;&lt;RepeaterData&gt;&lt;Version /&gt;&lt;Items&gt;&lt;Item&gt;&lt;TypVazby type="System.String"&gt;&lt;/TypVazby&gt;&lt;VazbaURL type="System.String"&gt;&lt;/VazbaURL&gt;&lt;VazbaHyperlink type="System.String"&gt;&amp;amp;lt;a href=&amp;amp;quot;&amp;amp;quot; target=&amp;amp;quot;_blank&amp;amp;quot; data-documentId=&amp;amp;quot;undefined&amp;amp;quot;&amp;amp;gt;&amp;amp;lt;/a&amp;amp;gt;&lt;/VazbaHyperlink&gt;&lt;/Item&gt;&lt;/Items&gt;&lt;/RepeaterData&gt;</CnbVazba>
    <CnbCisloSpisu xmlns="http://schemas.microsoft.com/sharepoint/v3/fields" xsi:nil="true"/>
  </documentManagement>
</p:properties>
</file>

<file path=customXml/item6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Props1.xml><?xml version="1.0" encoding="utf-8"?>
<ds:datastoreItem xmlns:ds="http://schemas.openxmlformats.org/officeDocument/2006/customXml" ds:itemID="{86CFE061-DFC6-4778-8F17-83019F4986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506888-8366-4B33-9609-FC83BB9B591F}">
  <ds:schemaRefs/>
</ds:datastoreItem>
</file>

<file path=customXml/itemProps3.xml><?xml version="1.0" encoding="utf-8"?>
<ds:datastoreItem xmlns:ds="http://schemas.openxmlformats.org/officeDocument/2006/customXml" ds:itemID="{61C86D1A-D40D-4384-A4ED-EAAEFC18D92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E41445A-292F-4E90-A3EF-695DE890CA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19b2bf11-3b66-4acb-a2be-fc3599022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11E7851-2328-48EE-92C3-CCD3CA07F32F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sharepoint/v3/fields"/>
    <ds:schemaRef ds:uri="http://schemas.microsoft.com/office/infopath/2007/PartnerControls"/>
    <ds:schemaRef ds:uri="19b2bf11-3b66-4acb-a2be-fc35990225a4"/>
    <ds:schemaRef ds:uri="http://schemas.microsoft.com/sharepoint/v3"/>
    <ds:schemaRef ds:uri="http://purl.org/dc/dcmitype/"/>
    <ds:schemaRef ds:uri="http://purl.org/dc/elements/1.1/"/>
  </ds:schemaRefs>
</ds:datastoreItem>
</file>

<file path=customXml/itemProps6.xml><?xml version="1.0" encoding="utf-8"?>
<ds:datastoreItem xmlns:ds="http://schemas.openxmlformats.org/officeDocument/2006/customXml" ds:itemID="{CF424A77-FFC7-4355-9F43-A735A139E787}">
  <ds:schemaRefs>
    <ds:schemaRef ds:uri="http://schemas.microsoft.com/sharepoint/v3/contenttype/forms/ur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národní banka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ZD - Cenová tabulka-VF2</dc:title>
  <dc:subject/>
  <dc:creator>Fiala Vlastimil</dc:creator>
  <cp:keywords/>
  <dc:description/>
  <cp:lastModifiedBy>Ondřej Pavelka</cp:lastModifiedBy>
  <cp:revision/>
  <dcterms:created xsi:type="dcterms:W3CDTF">2020-02-13T10:19:02Z</dcterms:created>
  <dcterms:modified xsi:type="dcterms:W3CDTF">2025-07-14T16:05:16Z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0x0101005DA9546D640F4930BF56C0E0F0BA3D4500D689BBDCA6FC6048823CFA78AEC92995</vt:lpwstr>
  </property>
  <property fmtid="{D5CDD505-2E9C-101B-9397-08002B2CF9AE}" pid="4" name="CnbMJ1">
    <vt:lpwstr/>
  </property>
  <property fmtid="{D5CDD505-2E9C-101B-9397-08002B2CF9AE}" pid="5" name="CnbDruhDokumentu">
    <vt:lpwstr>224;#Výběrové řízení|769dbacd-b3ae-4b1a-894c-7cf450851938</vt:lpwstr>
  </property>
  <property fmtid="{D5CDD505-2E9C-101B-9397-08002B2CF9AE}" pid="6" name="CnbPuvodce">
    <vt:lpwstr/>
  </property>
  <property fmtid="{D5CDD505-2E9C-101B-9397-08002B2CF9AE}" pid="7" name="CnbUdalost">
    <vt:lpwstr/>
  </property>
  <property fmtid="{D5CDD505-2E9C-101B-9397-08002B2CF9AE}" pid="8" name="ne168a6d206b4b7cb511f98ca996367f">
    <vt:lpwstr/>
  </property>
  <property fmtid="{D5CDD505-2E9C-101B-9397-08002B2CF9AE}" pid="9" name="f3a1ebffc3014e34920f31df7b0d1d8f">
    <vt:lpwstr/>
  </property>
  <property fmtid="{D5CDD505-2E9C-101B-9397-08002B2CF9AE}" pid="10" name="ifb1c2b34838431da4960ef378708017">
    <vt:lpwstr/>
  </property>
  <property fmtid="{D5CDD505-2E9C-101B-9397-08002B2CF9AE}" pid="11" name="CnbZamereni">
    <vt:lpwstr>27;#Mimoprojektová řešení|c4638e71-357f-4e93-b8d8-249841185698</vt:lpwstr>
  </property>
  <property fmtid="{D5CDD505-2E9C-101B-9397-08002B2CF9AE}" pid="12" name="CnbProjektovaDokumentace">
    <vt:lpwstr/>
  </property>
  <property fmtid="{D5CDD505-2E9C-101B-9397-08002B2CF9AE}" pid="13" name="CnbMJ2">
    <vt:lpwstr/>
  </property>
  <property fmtid="{D5CDD505-2E9C-101B-9397-08002B2CF9AE}" pid="14" name="CnbStavDokumentu">
    <vt:lpwstr>185;#Draft|6dbcca8d-3ef7-4d8b-8408-c3aeb5abddab</vt:lpwstr>
  </property>
  <property fmtid="{D5CDD505-2E9C-101B-9397-08002B2CF9AE}" pid="15" name="CnbGestor">
    <vt:lpwstr>16;#Sekce 720 - informatiky|3e404560-e4e6-406a-b25e-562710c89ba0</vt:lpwstr>
  </property>
  <property fmtid="{D5CDD505-2E9C-101B-9397-08002B2CF9AE}" pid="16" name="gcb788325a964e02901176eec419579a">
    <vt:lpwstr/>
  </property>
  <property fmtid="{D5CDD505-2E9C-101B-9397-08002B2CF9AE}" pid="17" name="CnbEtapaProjektu">
    <vt:lpwstr/>
  </property>
  <property fmtid="{D5CDD505-2E9C-101B-9397-08002B2CF9AE}" pid="18" name="CnbSpolugestor">
    <vt:lpwstr/>
  </property>
</Properties>
</file>