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Veřejné zakázky\2025 veřejné zakázky\25039 - PO - Obměna klíčových systémů v budově ČNB v Ostravě, Brně a Hradci Králové\Poptávkový dopis vč. příloh (smlouva)\"/>
    </mc:Choice>
  </mc:AlternateContent>
  <bookViews>
    <workbookView xWindow="0" yWindow="0" windowWidth="28800" windowHeight="14100"/>
  </bookViews>
  <sheets>
    <sheet name="Ident. údaje" sheetId="9" r:id="rId1"/>
    <sheet name="SOUHRN" sheetId="15" r:id="rId2"/>
    <sheet name="náhradní díly" sheetId="16" r:id="rId3"/>
    <sheet name="Ostrava" sheetId="11" r:id="rId4"/>
    <sheet name="Brno" sheetId="2" r:id="rId5"/>
    <sheet name="Hradec Králové" sheetId="10" r:id="rId6"/>
  </sheets>
  <definedNames>
    <definedName name="_xlnm.Print_Area" localSheetId="0">'Ident. údaje'!$A$1:$C$18</definedName>
    <definedName name="_xlnm.Print_Area" localSheetId="1">SOUHRN!$A$2:$D$16</definedName>
  </definedNames>
  <calcPr calcId="162913"/>
</workbook>
</file>

<file path=xl/calcChain.xml><?xml version="1.0" encoding="utf-8"?>
<calcChain xmlns="http://schemas.openxmlformats.org/spreadsheetml/2006/main">
  <c r="F12" i="16" l="1"/>
  <c r="G12" i="16" s="1"/>
  <c r="F11" i="16"/>
  <c r="F10" i="16"/>
  <c r="F9" i="16"/>
  <c r="F8" i="16"/>
  <c r="F7" i="16"/>
  <c r="F23" i="10"/>
  <c r="F22" i="10"/>
  <c r="F23" i="2"/>
  <c r="F22" i="2"/>
  <c r="F23" i="11"/>
  <c r="F22" i="11"/>
  <c r="F24" i="10" l="1"/>
  <c r="F24" i="11"/>
  <c r="F24" i="2"/>
  <c r="G8" i="16"/>
  <c r="H8" i="16" s="1"/>
  <c r="H12" i="16"/>
  <c r="F13" i="16"/>
  <c r="B7" i="15" s="1"/>
  <c r="G7" i="16"/>
  <c r="H7" i="16" s="1"/>
  <c r="G9" i="16"/>
  <c r="H9" i="16" s="1"/>
  <c r="G11" i="16"/>
  <c r="H11" i="16" s="1"/>
  <c r="G10" i="16"/>
  <c r="H10" i="16" s="1"/>
  <c r="F18" i="10"/>
  <c r="F17" i="10"/>
  <c r="F18" i="2"/>
  <c r="G18" i="2" s="1"/>
  <c r="H18" i="2" s="1"/>
  <c r="F17" i="2"/>
  <c r="F18" i="11"/>
  <c r="F17" i="11"/>
  <c r="G13" i="16" l="1"/>
  <c r="H13" i="16" s="1"/>
  <c r="F19" i="2"/>
  <c r="G19" i="2" s="1"/>
  <c r="H19" i="2" s="1"/>
  <c r="F19" i="10"/>
  <c r="G17" i="10"/>
  <c r="H17" i="10" s="1"/>
  <c r="G18" i="10"/>
  <c r="H18" i="10" s="1"/>
  <c r="G17" i="2"/>
  <c r="H17" i="2" s="1"/>
  <c r="G17" i="11"/>
  <c r="H17" i="11" s="1"/>
  <c r="F19" i="11"/>
  <c r="G18" i="11"/>
  <c r="H18" i="11" s="1"/>
  <c r="F13" i="11"/>
  <c r="G13" i="11" s="1"/>
  <c r="H13" i="11" s="1"/>
  <c r="F12" i="11"/>
  <c r="F8" i="11"/>
  <c r="F7" i="11"/>
  <c r="F13" i="2"/>
  <c r="F12" i="2"/>
  <c r="F8" i="2"/>
  <c r="F7" i="2"/>
  <c r="B11" i="15" l="1"/>
  <c r="C11" i="15" s="1"/>
  <c r="D11" i="15" s="1"/>
  <c r="G19" i="10"/>
  <c r="H19" i="10" s="1"/>
  <c r="G19" i="11"/>
  <c r="H19" i="11" s="1"/>
  <c r="G23" i="11"/>
  <c r="H23" i="11" s="1"/>
  <c r="G8" i="11"/>
  <c r="H8" i="11" s="1"/>
  <c r="G12" i="11"/>
  <c r="H12" i="11" s="1"/>
  <c r="G22" i="11"/>
  <c r="H22" i="11" s="1"/>
  <c r="F9" i="11"/>
  <c r="F14" i="11"/>
  <c r="G7" i="11"/>
  <c r="H7" i="11" s="1"/>
  <c r="G7" i="2"/>
  <c r="H7" i="2" s="1"/>
  <c r="G13" i="2"/>
  <c r="H13" i="2" s="1"/>
  <c r="F9" i="2"/>
  <c r="F14" i="2"/>
  <c r="G8" i="2"/>
  <c r="H8" i="2" s="1"/>
  <c r="G12" i="2"/>
  <c r="H12" i="2" s="1"/>
  <c r="G22" i="2"/>
  <c r="H22" i="2" s="1"/>
  <c r="G23" i="2"/>
  <c r="H23" i="2" s="1"/>
  <c r="F8" i="10"/>
  <c r="F7" i="10"/>
  <c r="G7" i="10" s="1"/>
  <c r="H7" i="10" s="1"/>
  <c r="G14" i="11" l="1"/>
  <c r="H14" i="11" s="1"/>
  <c r="G9" i="11"/>
  <c r="H9" i="11" s="1"/>
  <c r="G24" i="11"/>
  <c r="H24" i="11" s="1"/>
  <c r="G24" i="2"/>
  <c r="H24" i="2" s="1"/>
  <c r="G14" i="2"/>
  <c r="H14" i="2" s="1"/>
  <c r="G9" i="2"/>
  <c r="H9" i="2" s="1"/>
  <c r="F9" i="10"/>
  <c r="B5" i="15" s="1"/>
  <c r="G8" i="10"/>
  <c r="H8" i="10" s="1"/>
  <c r="G9" i="10" l="1"/>
  <c r="H9" i="10" s="1"/>
  <c r="C5" i="15" l="1"/>
  <c r="D5" i="15" s="1"/>
  <c r="G23" i="10"/>
  <c r="H23" i="10" s="1"/>
  <c r="F13" i="10"/>
  <c r="F12" i="10"/>
  <c r="F14" i="10" l="1"/>
  <c r="G22" i="10"/>
  <c r="H22" i="10" s="1"/>
  <c r="G12" i="10"/>
  <c r="H12" i="10" s="1"/>
  <c r="G13" i="10"/>
  <c r="H13" i="10" s="1"/>
  <c r="G24" i="10" l="1"/>
  <c r="H24" i="10" s="1"/>
  <c r="B13" i="15"/>
  <c r="C13" i="15" s="1"/>
  <c r="D13" i="15" s="1"/>
  <c r="G14" i="10"/>
  <c r="H14" i="10" s="1"/>
  <c r="B9" i="15"/>
  <c r="C7" i="15"/>
  <c r="D7" i="15" s="1"/>
  <c r="C9" i="15" l="1"/>
  <c r="D9" i="15" s="1"/>
  <c r="B15" i="15" l="1"/>
  <c r="C15" i="15" s="1"/>
  <c r="D15" i="15" s="1"/>
</calcChain>
</file>

<file path=xl/sharedStrings.xml><?xml version="1.0" encoding="utf-8"?>
<sst xmlns="http://schemas.openxmlformats.org/spreadsheetml/2006/main" count="207" uniqueCount="58">
  <si>
    <t>cena celkem</t>
  </si>
  <si>
    <t>ks</t>
  </si>
  <si>
    <t>DPH</t>
  </si>
  <si>
    <t>cena vč. DPH</t>
  </si>
  <si>
    <t>IČO:</t>
  </si>
  <si>
    <t>DIČ:</t>
  </si>
  <si>
    <t xml:space="preserve"> *Jméno a příjmení zástupce:</t>
  </si>
  <si>
    <t>Datum:</t>
  </si>
  <si>
    <t>Identifikační údaje dodavatele</t>
  </si>
  <si>
    <t>cena bez DPH</t>
  </si>
  <si>
    <t>cena MJ</t>
  </si>
  <si>
    <t>MJ</t>
  </si>
  <si>
    <t>počet MJ</t>
  </si>
  <si>
    <t>souhrnná částka za demontáž a montáž kompletního systému v daném objektu</t>
  </si>
  <si>
    <t>souhrnná částka za dodávku SGK dle klíčového plánu daného objektu</t>
  </si>
  <si>
    <t>Systém generálního klíče (SGK) - náhradní díly</t>
  </si>
  <si>
    <t>Systém generálního klíče (SGK) - dodávka a montáž</t>
  </si>
  <si>
    <t>systémová vložka rozměr 35/30</t>
  </si>
  <si>
    <t>systémová vložka rozměr 45/30</t>
  </si>
  <si>
    <t>systémová vložka rozměr 50/30</t>
  </si>
  <si>
    <t>hodinová sazba technika</t>
  </si>
  <si>
    <t>hod.</t>
  </si>
  <si>
    <t>Celková cena za pozáruční opravu</t>
  </si>
  <si>
    <t>Celková cena za preventivní prohlídku a údržbu</t>
  </si>
  <si>
    <t>Celková cena za mimozáruční opravu</t>
  </si>
  <si>
    <t>Příloha č. 2 poptávky</t>
  </si>
  <si>
    <t>CENOVÁ TABULKA</t>
  </si>
  <si>
    <t>"Obměna klíčových systémů v budově ČNB v Ostravě, Brně a Hradci Králové"</t>
  </si>
  <si>
    <t>CELKOVÁ NABÍDKOVÁ CENA</t>
  </si>
  <si>
    <t>Celková cena za všechna dílčí plnění</t>
  </si>
  <si>
    <t>Celková cena za preventivní prohlídky a údržbu</t>
  </si>
  <si>
    <t>3. dílčí plnění - objekt ČNB Hradec Králové</t>
  </si>
  <si>
    <t>2. dílčí plnění - objekt ČNB Brno</t>
  </si>
  <si>
    <t>1. dílčí plnění - objekt ČNB Ostrava</t>
  </si>
  <si>
    <t>Celková cena za náhradní díly</t>
  </si>
  <si>
    <t>výjezd</t>
  </si>
  <si>
    <t>kpl</t>
  </si>
  <si>
    <t>Náhradní díly</t>
  </si>
  <si>
    <t>Pozáruční oprava</t>
  </si>
  <si>
    <t>Mimozáruční oprava</t>
  </si>
  <si>
    <t>provedení preventivní prohlídky a údržby</t>
  </si>
  <si>
    <r>
      <t>počet MJ</t>
    </r>
    <r>
      <rPr>
        <sz val="11"/>
        <color rgb="FFFF0000"/>
        <rFont val="Calibri"/>
        <family val="2"/>
        <charset val="238"/>
        <scheme val="minor"/>
      </rPr>
      <t>*</t>
    </r>
  </si>
  <si>
    <t>Celková cena za případně dodané náhradní díly</t>
  </si>
  <si>
    <r>
      <rPr>
        <sz val="11"/>
        <color rgb="FFFF0000"/>
        <rFont val="Calibri"/>
        <family val="2"/>
        <charset val="238"/>
        <scheme val="minor"/>
      </rPr>
      <t xml:space="preserve">* </t>
    </r>
    <r>
      <rPr>
        <sz val="11"/>
        <color theme="1"/>
        <rFont val="Calibri"/>
        <family val="2"/>
        <charset val="238"/>
        <scheme val="minor"/>
      </rPr>
      <t>Předpokládaný počet náhradních dílů je uveden pouze za účelem porovnání nabídek a vychází z předpokládaného čerpání výše uvedených jednotek zadavatelem za období 48 měsíců. Zadavatel si vyhrazuje právo uvedené množství čerpat dle svých reálných potřeb, skutečné počty se tak mohou od předpokládaného lišit.</t>
    </r>
  </si>
  <si>
    <t>Preventivní prohlídka a údržba - kompletní rozsah systému v budově</t>
  </si>
  <si>
    <t>Celková cena za pozáruční opravy</t>
  </si>
  <si>
    <t>Celková cena za mimozáruční opravy</t>
  </si>
  <si>
    <t>Celková cena za 1. dílčí plnění</t>
  </si>
  <si>
    <t>Celková cena za 2. dílčí plnění</t>
  </si>
  <si>
    <t>Celková cena za 3. dílčí plnění</t>
  </si>
  <si>
    <r>
      <rPr>
        <sz val="11"/>
        <color rgb="FFFF0000"/>
        <rFont val="Calibri"/>
        <family val="2"/>
        <charset val="238"/>
        <scheme val="minor"/>
      </rPr>
      <t>*</t>
    </r>
    <r>
      <rPr>
        <sz val="11"/>
        <color theme="1"/>
        <rFont val="Calibri"/>
        <family val="2"/>
        <charset val="238"/>
        <scheme val="minor"/>
      </rPr>
      <t xml:space="preserve"> Předpokládaný počet hodin, preventivních prohlídek a výjezdů je uveden pouze za účelem porovnání nabídek a vychází z předpokládaného čerpání výše uvedených jednotek zadavatelem za období 48 měsíců. Zadavatel si vyhrazuje právo uvedené množství čerpat dle svých reálných potřeb, skutečné počty se tak mohou od předpokládaného lišit.</t>
    </r>
  </si>
  <si>
    <r>
      <rPr>
        <sz val="11"/>
        <color rgb="FFFF0000"/>
        <rFont val="Calibri"/>
        <family val="2"/>
        <charset val="238"/>
        <scheme val="minor"/>
      </rPr>
      <t xml:space="preserve">* </t>
    </r>
    <r>
      <rPr>
        <sz val="11"/>
        <color theme="1"/>
        <rFont val="Calibri"/>
        <family val="2"/>
        <charset val="238"/>
        <scheme val="minor"/>
      </rPr>
      <t>Předpokládaný počet hodin, preventivních prohlídek a výjezdů je uveden pouze za účelem porovnání nabídek a vychází z předpokládaného čerpání výše uvedených jednotek zadavatelem za období 48 měsíců. Zadavatel si vyhrazuje právo uvedené množství čerpat dle svých reálných potřeb, skutečné počty se tak mohou od předpokládaného lišit.</t>
    </r>
  </si>
  <si>
    <t>Obchodní firma/název/jméno a příjmení:</t>
  </si>
  <si>
    <t>Sídlo/místo podnikání/bydliště:</t>
  </si>
  <si>
    <t xml:space="preserve">* osoba oprávněná jednat a podepisovat za dodavatele, je-li relevantní </t>
  </si>
  <si>
    <t>systémový generální klíč vč. označení klíče</t>
  </si>
  <si>
    <t>systémový skupinový klíč vč. označení klíče</t>
  </si>
  <si>
    <t>systémový vlastní klíč vč. označení klíče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</si>
</sst>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\ &quot;Kč&quot;"/>
    <numFmt numFmtId="165" formatCode="#,##0.00\ &quot;Kč&quot;"/>
  </numFmts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11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/>
    <xf numFmtId="0" fontId="0" fillId="0" borderId="0" xfId="0" applyAlignment="1">
      <alignment horizontal="left"/>
    </xf>
    <xf numFmtId="0" fontId="0" fillId="0" borderId="10" xfId="0" applyBorder="1"/>
    <xf numFmtId="0" fontId="0" fillId="0" borderId="10" xfId="0" applyBorder="1" applyAlignment="1">
      <alignment horizontal="center"/>
    </xf>
    <xf numFmtId="4" fontId="0" fillId="0" borderId="10" xfId="0" applyNumberFormat="1" applyBorder="1"/>
    <xf numFmtId="0" fontId="0" fillId="0" borderId="6" xfId="0" applyBorder="1"/>
    <xf numFmtId="0" fontId="0" fillId="0" borderId="8" xfId="0" applyBorder="1" applyAlignment="1">
      <alignment horizontal="center"/>
    </xf>
    <xf numFmtId="164" fontId="0" fillId="0" borderId="8" xfId="0" applyNumberFormat="1" applyBorder="1" applyAlignment="1">
      <alignment vertical="top"/>
    </xf>
    <xf numFmtId="0" fontId="0" fillId="0" borderId="6" xfId="0" applyBorder="1" applyAlignment="1">
      <alignment horizontal="center"/>
    </xf>
    <xf numFmtId="0" fontId="1" fillId="3" borderId="7" xfId="0" applyFont="1" applyFill="1" applyBorder="1"/>
    <xf numFmtId="0" fontId="0" fillId="3" borderId="8" xfId="0" applyFill="1" applyBorder="1"/>
    <xf numFmtId="0" fontId="0" fillId="3" borderId="8" xfId="0" applyFill="1" applyBorder="1" applyAlignment="1">
      <alignment horizontal="center"/>
    </xf>
    <xf numFmtId="0" fontId="0" fillId="3" borderId="8" xfId="0" applyFill="1" applyBorder="1" applyAlignment="1">
      <alignment horizontal="right"/>
    </xf>
    <xf numFmtId="0" fontId="0" fillId="3" borderId="9" xfId="0" applyFill="1" applyBorder="1" applyAlignment="1">
      <alignment horizontal="right"/>
    </xf>
    <xf numFmtId="4" fontId="0" fillId="0" borderId="6" xfId="0" applyNumberFormat="1" applyBorder="1"/>
    <xf numFmtId="4" fontId="3" fillId="0" borderId="8" xfId="0" applyNumberFormat="1" applyFont="1" applyBorder="1"/>
    <xf numFmtId="4" fontId="0" fillId="0" borderId="8" xfId="0" applyNumberFormat="1" applyBorder="1"/>
    <xf numFmtId="4" fontId="3" fillId="0" borderId="9" xfId="0" applyNumberFormat="1" applyFont="1" applyBorder="1"/>
    <xf numFmtId="4" fontId="4" fillId="2" borderId="6" xfId="0" applyNumberFormat="1" applyFont="1" applyFill="1" applyBorder="1" applyProtection="1">
      <protection locked="0"/>
    </xf>
    <xf numFmtId="4" fontId="4" fillId="2" borderId="10" xfId="0" applyNumberFormat="1" applyFont="1" applyFill="1" applyBorder="1" applyAlignment="1" applyProtection="1">
      <alignment vertical="top"/>
      <protection locked="0"/>
    </xf>
    <xf numFmtId="4" fontId="4" fillId="2" borderId="10" xfId="0" applyNumberFormat="1" applyFont="1" applyFill="1" applyBorder="1" applyProtection="1">
      <protection locked="0"/>
    </xf>
    <xf numFmtId="165" fontId="0" fillId="0" borderId="12" xfId="0" applyNumberFormat="1" applyBorder="1"/>
    <xf numFmtId="165" fontId="0" fillId="0" borderId="13" xfId="0" applyNumberFormat="1" applyBorder="1"/>
    <xf numFmtId="0" fontId="0" fillId="3" borderId="8" xfId="0" applyFill="1" applyBorder="1" applyAlignment="1">
      <alignment horizontal="center" wrapText="1"/>
    </xf>
    <xf numFmtId="0" fontId="0" fillId="0" borderId="10" xfId="0" applyFill="1" applyBorder="1" applyAlignment="1">
      <alignment horizontal="center"/>
    </xf>
    <xf numFmtId="3" fontId="0" fillId="0" borderId="6" xfId="0" applyNumberForma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0" fillId="0" borderId="0" xfId="0" applyFill="1"/>
    <xf numFmtId="0" fontId="0" fillId="0" borderId="10" xfId="0" applyFill="1" applyBorder="1"/>
    <xf numFmtId="4" fontId="0" fillId="0" borderId="10" xfId="0" applyNumberFormat="1" applyFill="1" applyBorder="1"/>
    <xf numFmtId="0" fontId="1" fillId="0" borderId="5" xfId="0" applyFont="1" applyBorder="1" applyAlignment="1">
      <alignment horizontal="center"/>
    </xf>
    <xf numFmtId="165" fontId="0" fillId="4" borderId="12" xfId="0" applyNumberFormat="1" applyFill="1" applyBorder="1"/>
    <xf numFmtId="165" fontId="0" fillId="4" borderId="13" xfId="0" applyNumberFormat="1" applyFill="1" applyBorder="1"/>
    <xf numFmtId="0" fontId="2" fillId="0" borderId="14" xfId="0" applyFont="1" applyBorder="1" applyAlignment="1">
      <alignment horizontal="center" vertical="center"/>
    </xf>
    <xf numFmtId="0" fontId="0" fillId="0" borderId="15" xfId="0" applyFill="1" applyBorder="1"/>
    <xf numFmtId="4" fontId="4" fillId="0" borderId="15" xfId="0" applyNumberFormat="1" applyFont="1" applyFill="1" applyBorder="1" applyProtection="1">
      <protection locked="0"/>
    </xf>
    <xf numFmtId="0" fontId="0" fillId="0" borderId="15" xfId="0" applyFill="1" applyBorder="1" applyAlignment="1">
      <alignment horizontal="center"/>
    </xf>
    <xf numFmtId="3" fontId="0" fillId="0" borderId="15" xfId="0" applyNumberFormat="1" applyFill="1" applyBorder="1" applyAlignment="1">
      <alignment horizontal="center"/>
    </xf>
    <xf numFmtId="4" fontId="0" fillId="0" borderId="15" xfId="0" applyNumberFormat="1" applyFill="1" applyBorder="1"/>
    <xf numFmtId="0" fontId="1" fillId="0" borderId="10" xfId="0" applyFont="1" applyBorder="1"/>
    <xf numFmtId="0" fontId="1" fillId="2" borderId="10" xfId="0" applyFont="1" applyFill="1" applyBorder="1" applyAlignment="1">
      <alignment horizontal="left"/>
    </xf>
    <xf numFmtId="0" fontId="0" fillId="2" borderId="10" xfId="0" applyFill="1" applyBorder="1" applyAlignment="1">
      <alignment horizontal="left"/>
    </xf>
    <xf numFmtId="0" fontId="0" fillId="2" borderId="10" xfId="0" applyFill="1" applyBorder="1" applyAlignment="1">
      <alignment horizontal="left" vertical="center"/>
    </xf>
    <xf numFmtId="0" fontId="0" fillId="2" borderId="4" xfId="0" applyFill="1" applyBorder="1" applyAlignment="1">
      <alignment horizontal="left"/>
    </xf>
    <xf numFmtId="0" fontId="0" fillId="5" borderId="10" xfId="0" applyFont="1" applyFill="1" applyBorder="1" applyAlignment="1" applyProtection="1">
      <alignment horizontal="center"/>
      <protection locked="0"/>
    </xf>
    <xf numFmtId="0" fontId="0" fillId="0" borderId="11" xfId="0" applyFont="1" applyBorder="1" applyAlignment="1">
      <alignment wrapText="1"/>
    </xf>
    <xf numFmtId="165" fontId="0" fillId="0" borderId="12" xfId="0" applyNumberFormat="1" applyFont="1" applyBorder="1"/>
    <xf numFmtId="0" fontId="0" fillId="0" borderId="5" xfId="0" applyFont="1" applyBorder="1" applyAlignment="1">
      <alignment horizontal="center"/>
    </xf>
    <xf numFmtId="0" fontId="0" fillId="0" borderId="11" xfId="0" applyFont="1" applyBorder="1"/>
    <xf numFmtId="0" fontId="1" fillId="0" borderId="0" xfId="0" applyFont="1" applyBorder="1"/>
    <xf numFmtId="164" fontId="0" fillId="0" borderId="0" xfId="0" applyNumberFormat="1" applyBorder="1" applyAlignment="1">
      <alignment vertical="top"/>
    </xf>
    <xf numFmtId="0" fontId="0" fillId="0" borderId="0" xfId="0" applyBorder="1" applyAlignment="1">
      <alignment horizontal="center"/>
    </xf>
    <xf numFmtId="4" fontId="3" fillId="0" borderId="0" xfId="0" applyNumberFormat="1" applyFont="1" applyBorder="1"/>
    <xf numFmtId="4" fontId="0" fillId="0" borderId="0" xfId="0" applyNumberFormat="1" applyBorder="1"/>
    <xf numFmtId="165" fontId="0" fillId="0" borderId="5" xfId="0" applyNumberFormat="1" applyFont="1" applyBorder="1"/>
    <xf numFmtId="165" fontId="0" fillId="0" borderId="5" xfId="0" applyNumberFormat="1" applyBorder="1"/>
    <xf numFmtId="0" fontId="1" fillId="0" borderId="0" xfId="0" applyFont="1" applyAlignment="1">
      <alignment horizontal="right"/>
    </xf>
    <xf numFmtId="0" fontId="0" fillId="0" borderId="0" xfId="0" applyAlignment="1">
      <alignment vertical="center"/>
    </xf>
    <xf numFmtId="0" fontId="5" fillId="4" borderId="11" xfId="0" applyFont="1" applyFill="1" applyBorder="1"/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0" fillId="0" borderId="24" xfId="0" applyBorder="1"/>
    <xf numFmtId="0" fontId="0" fillId="0" borderId="18" xfId="0" applyFont="1" applyBorder="1"/>
    <xf numFmtId="0" fontId="1" fillId="0" borderId="26" xfId="0" applyFont="1" applyBorder="1" applyAlignment="1">
      <alignment horizontal="center"/>
    </xf>
    <xf numFmtId="165" fontId="0" fillId="0" borderId="26" xfId="0" applyNumberFormat="1" applyBorder="1"/>
    <xf numFmtId="165" fontId="0" fillId="0" borderId="0" xfId="0" applyNumberFormat="1" applyFont="1" applyBorder="1"/>
    <xf numFmtId="165" fontId="0" fillId="0" borderId="0" xfId="0" applyNumberFormat="1" applyBorder="1"/>
    <xf numFmtId="165" fontId="0" fillId="0" borderId="19" xfId="0" applyNumberFormat="1" applyBorder="1"/>
    <xf numFmtId="1" fontId="7" fillId="5" borderId="10" xfId="0" applyNumberFormat="1" applyFont="1" applyFill="1" applyBorder="1" applyAlignment="1" applyProtection="1">
      <alignment horizontal="center"/>
      <protection locked="0"/>
    </xf>
    <xf numFmtId="4" fontId="3" fillId="0" borderId="10" xfId="0" applyNumberFormat="1" applyFont="1" applyBorder="1"/>
    <xf numFmtId="4" fontId="3" fillId="0" borderId="10" xfId="0" applyNumberFormat="1" applyFont="1" applyFill="1" applyBorder="1"/>
    <xf numFmtId="0" fontId="1" fillId="0" borderId="10" xfId="0" applyFont="1" applyBorder="1" applyAlignment="1">
      <alignment horizontal="left" wrapText="1"/>
    </xf>
    <xf numFmtId="0" fontId="1" fillId="0" borderId="10" xfId="0" applyFont="1" applyBorder="1" applyAlignment="1">
      <alignment horizontal="left" vertical="top" wrapText="1"/>
    </xf>
    <xf numFmtId="14" fontId="0" fillId="2" borderId="10" xfId="0" applyNumberFormat="1" applyFill="1" applyBorder="1" applyAlignment="1">
      <alignment horizontal="left"/>
    </xf>
    <xf numFmtId="0" fontId="1" fillId="0" borderId="4" xfId="0" applyFont="1" applyBorder="1" applyAlignment="1">
      <alignment horizontal="left" vertical="top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0" xfId="0" applyFont="1" applyAlignment="1">
      <alignment horizontal="right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0" fillId="0" borderId="0" xfId="0" applyFont="1" applyAlignment="1">
      <alignment wrapText="1"/>
    </xf>
    <xf numFmtId="0" fontId="0" fillId="0" borderId="0" xfId="0" applyAlignment="1">
      <alignment wrapText="1"/>
    </xf>
    <xf numFmtId="0" fontId="6" fillId="0" borderId="16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" fillId="0" borderId="7" xfId="0" applyFont="1" applyBorder="1"/>
    <xf numFmtId="0" fontId="1" fillId="0" borderId="8" xfId="0" applyFont="1" applyBorder="1"/>
    <xf numFmtId="0" fontId="1" fillId="0" borderId="7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1" fillId="0" borderId="7" xfId="0" applyFont="1" applyFill="1" applyBorder="1" applyAlignment="1">
      <alignment horizontal="left"/>
    </xf>
    <xf numFmtId="0" fontId="1" fillId="0" borderId="8" xfId="0" applyFont="1" applyFill="1" applyBorder="1" applyAlignment="1">
      <alignment horizontal="left"/>
    </xf>
    <xf numFmtId="0" fontId="1" fillId="0" borderId="9" xfId="0" applyFont="1" applyFill="1" applyBorder="1" applyAlignment="1">
      <alignment horizontal="left"/>
    </xf>
    <xf numFmtId="0" fontId="1" fillId="3" borderId="7" xfId="0" applyFont="1" applyFill="1" applyBorder="1" applyAlignment="1">
      <alignment horizontal="left"/>
    </xf>
    <xf numFmtId="0" fontId="1" fillId="3" borderId="8" xfId="0" applyFont="1" applyFill="1" applyBorder="1" applyAlignment="1">
      <alignment horizontal="left"/>
    </xf>
    <xf numFmtId="0" fontId="0" fillId="0" borderId="0" xfId="0" applyAlignment="1">
      <alignment horizontal="left" wrapText="1"/>
    </xf>
    <xf numFmtId="0" fontId="1" fillId="0" borderId="25" xfId="0" applyFont="1" applyBorder="1" applyAlignment="1">
      <alignment horizontal="right"/>
    </xf>
    <xf numFmtId="0" fontId="6" fillId="0" borderId="20" xfId="0" applyFont="1" applyBorder="1" applyAlignment="1">
      <alignment horizontal="center"/>
    </xf>
    <xf numFmtId="0" fontId="6" fillId="0" borderId="25" xfId="0" applyFont="1" applyBorder="1" applyAlignment="1">
      <alignment horizontal="center"/>
    </xf>
    <xf numFmtId="0" fontId="6" fillId="0" borderId="21" xfId="0" applyFont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7"/>
  <sheetViews>
    <sheetView tabSelected="1" zoomScaleNormal="100" workbookViewId="0">
      <selection activeCell="C19" sqref="C19"/>
    </sheetView>
  </sheetViews>
  <sheetFormatPr defaultRowHeight="14.4" x14ac:dyDescent="0.3"/>
  <cols>
    <col min="1" max="1" width="14.5546875" customWidth="1"/>
    <col min="2" max="2" width="30" customWidth="1"/>
    <col min="3" max="3" width="109.109375" style="4" customWidth="1"/>
  </cols>
  <sheetData>
    <row r="1" spans="1:5" ht="15" thickBot="1" x14ac:dyDescent="0.35">
      <c r="A1" s="80" t="s">
        <v>25</v>
      </c>
      <c r="B1" s="80"/>
      <c r="C1" s="80"/>
      <c r="D1" s="2"/>
    </row>
    <row r="2" spans="1:5" ht="19.5" customHeight="1" x14ac:dyDescent="0.3">
      <c r="A2" s="59"/>
      <c r="B2" s="81" t="s">
        <v>26</v>
      </c>
      <c r="C2" s="82"/>
      <c r="D2" s="2"/>
    </row>
    <row r="3" spans="1:5" ht="27" customHeight="1" thickBot="1" x14ac:dyDescent="0.35">
      <c r="B3" s="83" t="s">
        <v>27</v>
      </c>
      <c r="C3" s="84"/>
    </row>
    <row r="4" spans="1:5" ht="18.600000000000001" thickBot="1" x14ac:dyDescent="0.4">
      <c r="B4" s="78" t="s">
        <v>8</v>
      </c>
      <c r="C4" s="79"/>
      <c r="E4" s="60"/>
    </row>
    <row r="7" spans="1:5" ht="31.5" customHeight="1" x14ac:dyDescent="0.3">
      <c r="B7" s="74" t="s">
        <v>52</v>
      </c>
      <c r="C7" s="43"/>
    </row>
    <row r="8" spans="1:5" ht="21.75" customHeight="1" x14ac:dyDescent="0.3">
      <c r="B8" s="77" t="s">
        <v>53</v>
      </c>
      <c r="C8" s="46"/>
    </row>
    <row r="9" spans="1:5" ht="19.5" customHeight="1" x14ac:dyDescent="0.3">
      <c r="B9" s="75" t="s">
        <v>6</v>
      </c>
      <c r="C9" s="45"/>
    </row>
    <row r="10" spans="1:5" ht="18" customHeight="1" x14ac:dyDescent="0.3">
      <c r="B10" s="42" t="s">
        <v>4</v>
      </c>
      <c r="C10" s="44"/>
    </row>
    <row r="11" spans="1:5" ht="20.100000000000001" customHeight="1" x14ac:dyDescent="0.3">
      <c r="B11" s="42" t="s">
        <v>5</v>
      </c>
      <c r="C11" s="44"/>
    </row>
    <row r="12" spans="1:5" x14ac:dyDescent="0.3">
      <c r="B12" s="42" t="s">
        <v>7</v>
      </c>
      <c r="C12" s="76"/>
    </row>
    <row r="17" spans="1:1" x14ac:dyDescent="0.3">
      <c r="A17" t="s">
        <v>54</v>
      </c>
    </row>
  </sheetData>
  <mergeCells count="4">
    <mergeCell ref="B4:C4"/>
    <mergeCell ref="A1:C1"/>
    <mergeCell ref="B2:C2"/>
    <mergeCell ref="B3:C3"/>
  </mergeCells>
  <pageMargins left="0.7" right="0.7" top="0.78740157499999996" bottom="0.78740157499999996" header="0.3" footer="0.3"/>
  <pageSetup paperSize="9" scale="9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18" sqref="A18"/>
    </sheetView>
  </sheetViews>
  <sheetFormatPr defaultRowHeight="14.4" x14ac:dyDescent="0.3"/>
  <cols>
    <col min="1" max="1" width="66" customWidth="1"/>
    <col min="2" max="4" width="16.6640625" customWidth="1"/>
    <col min="5" max="6" width="15.6640625" customWidth="1"/>
  </cols>
  <sheetData>
    <row r="1" spans="1:4" ht="15" thickBot="1" x14ac:dyDescent="0.35">
      <c r="A1" s="80" t="s">
        <v>25</v>
      </c>
      <c r="B1" s="80"/>
      <c r="C1" s="80"/>
      <c r="D1" s="80"/>
    </row>
    <row r="2" spans="1:4" ht="21.6" thickBot="1" x14ac:dyDescent="0.45">
      <c r="A2" s="85" t="s">
        <v>26</v>
      </c>
      <c r="B2" s="86"/>
      <c r="C2" s="86"/>
      <c r="D2" s="87"/>
    </row>
    <row r="3" spans="1:4" ht="21" x14ac:dyDescent="0.4">
      <c r="A3" s="85" t="s">
        <v>27</v>
      </c>
      <c r="B3" s="86"/>
      <c r="C3" s="86"/>
      <c r="D3" s="87"/>
    </row>
    <row r="4" spans="1:4" ht="15" thickBot="1" x14ac:dyDescent="0.35">
      <c r="A4" s="64"/>
      <c r="B4" s="62" t="s">
        <v>9</v>
      </c>
      <c r="C4" s="62" t="s">
        <v>2</v>
      </c>
      <c r="D4" s="63" t="s">
        <v>3</v>
      </c>
    </row>
    <row r="5" spans="1:4" ht="15" thickBot="1" x14ac:dyDescent="0.35">
      <c r="A5" s="48" t="s">
        <v>29</v>
      </c>
      <c r="B5" s="49">
        <f>'Hradec Králové'!F9+Brno!F9+Ostrava!F9</f>
        <v>0</v>
      </c>
      <c r="C5" s="24">
        <f>B5*0.21</f>
        <v>0</v>
      </c>
      <c r="D5" s="25">
        <f>B5+C5</f>
        <v>0</v>
      </c>
    </row>
    <row r="6" spans="1:4" ht="15" thickBot="1" x14ac:dyDescent="0.35">
      <c r="A6" s="65"/>
      <c r="B6" s="50"/>
      <c r="C6" s="33"/>
      <c r="D6" s="66"/>
    </row>
    <row r="7" spans="1:4" ht="15" thickBot="1" x14ac:dyDescent="0.35">
      <c r="A7" s="51" t="s">
        <v>34</v>
      </c>
      <c r="B7" s="49">
        <f>'náhradní díly'!F13</f>
        <v>0</v>
      </c>
      <c r="C7" s="24">
        <f>B7*0.21</f>
        <v>0</v>
      </c>
      <c r="D7" s="25">
        <f>B7+C7</f>
        <v>0</v>
      </c>
    </row>
    <row r="8" spans="1:4" ht="15" thickBot="1" x14ac:dyDescent="0.35">
      <c r="A8" s="65"/>
      <c r="B8" s="50"/>
      <c r="C8" s="33"/>
      <c r="D8" s="66"/>
    </row>
    <row r="9" spans="1:4" ht="15" thickBot="1" x14ac:dyDescent="0.35">
      <c r="A9" s="51" t="s">
        <v>45</v>
      </c>
      <c r="B9" s="49">
        <f>'Hradec Králové'!F14+Brno!F14+Ostrava!F14</f>
        <v>0</v>
      </c>
      <c r="C9" s="24">
        <f>B9*0.21</f>
        <v>0</v>
      </c>
      <c r="D9" s="25">
        <f>B9+C9</f>
        <v>0</v>
      </c>
    </row>
    <row r="10" spans="1:4" ht="15" thickBot="1" x14ac:dyDescent="0.35">
      <c r="A10" s="65"/>
      <c r="B10" s="57"/>
      <c r="C10" s="58"/>
      <c r="D10" s="67"/>
    </row>
    <row r="11" spans="1:4" ht="15" thickBot="1" x14ac:dyDescent="0.35">
      <c r="A11" s="51" t="s">
        <v>46</v>
      </c>
      <c r="B11" s="49">
        <f>'Hradec Králové'!F19+Brno!F19+Ostrava!F19</f>
        <v>0</v>
      </c>
      <c r="C11" s="24">
        <f>B11*0.21</f>
        <v>0</v>
      </c>
      <c r="D11" s="25">
        <f>B11+C11</f>
        <v>0</v>
      </c>
    </row>
    <row r="12" spans="1:4" ht="15" thickBot="1" x14ac:dyDescent="0.35">
      <c r="A12" s="65"/>
      <c r="B12" s="50"/>
      <c r="C12" s="33"/>
      <c r="D12" s="66"/>
    </row>
    <row r="13" spans="1:4" ht="15" thickBot="1" x14ac:dyDescent="0.35">
      <c r="A13" s="51" t="s">
        <v>30</v>
      </c>
      <c r="B13" s="49">
        <f>'Hradec Králové'!F24+Brno!F24+Ostrava!F24</f>
        <v>0</v>
      </c>
      <c r="C13" s="24">
        <f>B13*0.21</f>
        <v>0</v>
      </c>
      <c r="D13" s="25">
        <f>B13+C13</f>
        <v>0</v>
      </c>
    </row>
    <row r="14" spans="1:4" ht="15" thickBot="1" x14ac:dyDescent="0.35">
      <c r="A14" s="65"/>
      <c r="B14" s="68"/>
      <c r="C14" s="69"/>
      <c r="D14" s="70"/>
    </row>
    <row r="15" spans="1:4" ht="22.5" customHeight="1" thickBot="1" x14ac:dyDescent="0.35">
      <c r="A15" s="61" t="s">
        <v>28</v>
      </c>
      <c r="B15" s="34">
        <f>SUM(B5:B14)</f>
        <v>0</v>
      </c>
      <c r="C15" s="34">
        <f>B15*0.21</f>
        <v>0</v>
      </c>
      <c r="D15" s="35">
        <f>B15+C15</f>
        <v>0</v>
      </c>
    </row>
  </sheetData>
  <mergeCells count="3">
    <mergeCell ref="A1:D1"/>
    <mergeCell ref="A2:D2"/>
    <mergeCell ref="A3:D3"/>
  </mergeCells>
  <pageMargins left="0.7" right="0.7" top="0.78740157499999996" bottom="0.78740157499999996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workbookViewId="0">
      <selection activeCell="C7" sqref="C7:C12"/>
    </sheetView>
  </sheetViews>
  <sheetFormatPr defaultRowHeight="14.4" x14ac:dyDescent="0.3"/>
  <cols>
    <col min="1" max="1" width="5.109375" customWidth="1"/>
    <col min="2" max="2" width="71.109375" customWidth="1"/>
    <col min="3" max="3" width="14.6640625" customWidth="1"/>
    <col min="4" max="4" width="13.5546875" customWidth="1"/>
    <col min="5" max="5" width="14.6640625" customWidth="1"/>
    <col min="6" max="6" width="13" customWidth="1"/>
    <col min="7" max="7" width="11.6640625" customWidth="1"/>
    <col min="8" max="8" width="14.109375" customWidth="1"/>
    <col min="9" max="9" width="17.44140625" customWidth="1"/>
  </cols>
  <sheetData>
    <row r="1" spans="1:8" ht="15" thickBot="1" x14ac:dyDescent="0.35">
      <c r="A1" s="80" t="s">
        <v>25</v>
      </c>
      <c r="B1" s="80"/>
      <c r="C1" s="80"/>
      <c r="D1" s="80"/>
      <c r="E1" s="80"/>
      <c r="F1" s="80"/>
      <c r="G1" s="80"/>
      <c r="H1" s="80"/>
    </row>
    <row r="2" spans="1:8" ht="21" x14ac:dyDescent="0.3">
      <c r="A2" s="90" t="s">
        <v>26</v>
      </c>
      <c r="B2" s="91"/>
      <c r="C2" s="91"/>
      <c r="D2" s="91"/>
      <c r="E2" s="91"/>
      <c r="F2" s="91"/>
      <c r="G2" s="91"/>
      <c r="H2" s="92"/>
    </row>
    <row r="3" spans="1:8" ht="21.6" thickBot="1" x14ac:dyDescent="0.35">
      <c r="A3" s="93" t="s">
        <v>27</v>
      </c>
      <c r="B3" s="94"/>
      <c r="C3" s="94"/>
      <c r="D3" s="94"/>
      <c r="E3" s="94"/>
      <c r="F3" s="94"/>
      <c r="G3" s="94"/>
      <c r="H3" s="95"/>
    </row>
    <row r="4" spans="1:8" ht="30.75" customHeight="1" thickBot="1" x14ac:dyDescent="0.35">
      <c r="A4" s="96" t="s">
        <v>37</v>
      </c>
      <c r="B4" s="97"/>
      <c r="C4" s="97"/>
      <c r="D4" s="97"/>
      <c r="E4" s="97"/>
      <c r="F4" s="97"/>
      <c r="G4" s="97"/>
      <c r="H4" s="98"/>
    </row>
    <row r="5" spans="1:8" ht="15" customHeight="1" x14ac:dyDescent="0.3">
      <c r="A5" s="36"/>
      <c r="B5" s="36"/>
      <c r="C5" s="36"/>
      <c r="D5" s="36"/>
      <c r="E5" s="36"/>
      <c r="F5" s="36"/>
      <c r="G5" s="36"/>
      <c r="H5" s="36"/>
    </row>
    <row r="6" spans="1:8" ht="15" customHeight="1" x14ac:dyDescent="0.3">
      <c r="A6" s="12" t="s">
        <v>15</v>
      </c>
      <c r="B6" s="13"/>
      <c r="C6" s="14" t="s">
        <v>10</v>
      </c>
      <c r="D6" s="14" t="s">
        <v>11</v>
      </c>
      <c r="E6" s="26" t="s">
        <v>41</v>
      </c>
      <c r="F6" s="15" t="s">
        <v>0</v>
      </c>
      <c r="G6" s="15" t="s">
        <v>2</v>
      </c>
      <c r="H6" s="16" t="s">
        <v>3</v>
      </c>
    </row>
    <row r="7" spans="1:8" ht="15" customHeight="1" x14ac:dyDescent="0.3">
      <c r="B7" s="8" t="s">
        <v>17</v>
      </c>
      <c r="C7" s="21"/>
      <c r="D7" s="11" t="s">
        <v>1</v>
      </c>
      <c r="E7" s="47">
        <v>12</v>
      </c>
      <c r="F7" s="17">
        <f>C7</f>
        <v>0</v>
      </c>
      <c r="G7" s="17">
        <f t="shared" ref="G7:G12" si="0">F7*0.21</f>
        <v>0</v>
      </c>
      <c r="H7" s="17">
        <f t="shared" ref="H7:H12" si="1">F7+G7</f>
        <v>0</v>
      </c>
    </row>
    <row r="8" spans="1:8" ht="15" customHeight="1" x14ac:dyDescent="0.3">
      <c r="B8" s="5" t="s">
        <v>18</v>
      </c>
      <c r="C8" s="22"/>
      <c r="D8" s="6" t="s">
        <v>1</v>
      </c>
      <c r="E8" s="47">
        <v>12</v>
      </c>
      <c r="F8" s="7">
        <f t="shared" ref="F8:F12" si="2">C8</f>
        <v>0</v>
      </c>
      <c r="G8" s="7">
        <f t="shared" si="0"/>
        <v>0</v>
      </c>
      <c r="H8" s="7">
        <f t="shared" si="1"/>
        <v>0</v>
      </c>
    </row>
    <row r="9" spans="1:8" ht="15" customHeight="1" x14ac:dyDescent="0.3">
      <c r="B9" s="5" t="s">
        <v>19</v>
      </c>
      <c r="C9" s="23"/>
      <c r="D9" s="6" t="s">
        <v>1</v>
      </c>
      <c r="E9" s="47">
        <v>12</v>
      </c>
      <c r="F9" s="7">
        <f t="shared" si="2"/>
        <v>0</v>
      </c>
      <c r="G9" s="7">
        <f t="shared" si="0"/>
        <v>0</v>
      </c>
      <c r="H9" s="7">
        <f t="shared" si="1"/>
        <v>0</v>
      </c>
    </row>
    <row r="10" spans="1:8" ht="15" customHeight="1" x14ac:dyDescent="0.3">
      <c r="B10" s="8" t="s">
        <v>55</v>
      </c>
      <c r="C10" s="22"/>
      <c r="D10" s="6" t="s">
        <v>1</v>
      </c>
      <c r="E10" s="47">
        <v>12</v>
      </c>
      <c r="F10" s="7">
        <f t="shared" si="2"/>
        <v>0</v>
      </c>
      <c r="G10" s="7">
        <f t="shared" si="0"/>
        <v>0</v>
      </c>
      <c r="H10" s="7">
        <f t="shared" si="1"/>
        <v>0</v>
      </c>
    </row>
    <row r="11" spans="1:8" ht="15" customHeight="1" x14ac:dyDescent="0.3">
      <c r="B11" s="8" t="s">
        <v>56</v>
      </c>
      <c r="C11" s="23"/>
      <c r="D11" s="6" t="s">
        <v>1</v>
      </c>
      <c r="E11" s="47">
        <v>12</v>
      </c>
      <c r="F11" s="7">
        <f t="shared" si="2"/>
        <v>0</v>
      </c>
      <c r="G11" s="7">
        <f t="shared" si="0"/>
        <v>0</v>
      </c>
      <c r="H11" s="7">
        <f t="shared" si="1"/>
        <v>0</v>
      </c>
    </row>
    <row r="12" spans="1:8" ht="15" customHeight="1" x14ac:dyDescent="0.3">
      <c r="B12" s="8" t="s">
        <v>57</v>
      </c>
      <c r="C12" s="21"/>
      <c r="D12" s="6" t="s">
        <v>1</v>
      </c>
      <c r="E12" s="47">
        <v>12</v>
      </c>
      <c r="F12" s="7">
        <f t="shared" si="2"/>
        <v>0</v>
      </c>
      <c r="G12" s="7">
        <f t="shared" si="0"/>
        <v>0</v>
      </c>
      <c r="H12" s="7">
        <f t="shared" si="1"/>
        <v>0</v>
      </c>
    </row>
    <row r="13" spans="1:8" ht="15" customHeight="1" x14ac:dyDescent="0.3">
      <c r="A13" s="99" t="s">
        <v>42</v>
      </c>
      <c r="B13" s="100"/>
      <c r="C13" s="10"/>
      <c r="D13" s="9"/>
      <c r="E13" s="9"/>
      <c r="F13" s="18">
        <f>SUM(F7:F12)</f>
        <v>0</v>
      </c>
      <c r="G13" s="19">
        <f>F13*0.21</f>
        <v>0</v>
      </c>
      <c r="H13" s="20">
        <f>F13+G13</f>
        <v>0</v>
      </c>
    </row>
    <row r="14" spans="1:8" x14ac:dyDescent="0.3">
      <c r="D14" s="1"/>
      <c r="E14" s="1"/>
    </row>
    <row r="15" spans="1:8" ht="32.25" customHeight="1" x14ac:dyDescent="0.3">
      <c r="B15" s="88" t="s">
        <v>43</v>
      </c>
      <c r="C15" s="89"/>
      <c r="D15" s="89"/>
      <c r="E15" s="89"/>
      <c r="F15" s="89"/>
      <c r="G15" s="89"/>
      <c r="H15" s="89"/>
    </row>
  </sheetData>
  <mergeCells count="6">
    <mergeCell ref="B15:H15"/>
    <mergeCell ref="A1:H1"/>
    <mergeCell ref="A2:H2"/>
    <mergeCell ref="A3:H3"/>
    <mergeCell ref="A4:H4"/>
    <mergeCell ref="A13:B13"/>
  </mergeCell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7"/>
  <sheetViews>
    <sheetView zoomScaleNormal="100" workbookViewId="0">
      <selection activeCell="C22" sqref="C22:C23"/>
    </sheetView>
  </sheetViews>
  <sheetFormatPr defaultRowHeight="14.4" x14ac:dyDescent="0.3"/>
  <cols>
    <col min="1" max="1" width="5.109375" customWidth="1"/>
    <col min="2" max="2" width="71.109375" customWidth="1"/>
    <col min="3" max="3" width="14.6640625" customWidth="1"/>
    <col min="4" max="4" width="13.5546875" customWidth="1"/>
    <col min="5" max="5" width="12.88671875" customWidth="1"/>
    <col min="6" max="6" width="13" customWidth="1"/>
    <col min="7" max="7" width="11.6640625" customWidth="1"/>
    <col min="8" max="8" width="14.109375" customWidth="1"/>
    <col min="9" max="9" width="17.44140625" customWidth="1"/>
  </cols>
  <sheetData>
    <row r="1" spans="1:8" ht="15" thickBot="1" x14ac:dyDescent="0.35">
      <c r="A1" s="80" t="s">
        <v>25</v>
      </c>
      <c r="B1" s="80"/>
      <c r="C1" s="80"/>
      <c r="D1" s="80"/>
      <c r="E1" s="80"/>
      <c r="F1" s="80"/>
      <c r="G1" s="80"/>
      <c r="H1" s="80"/>
    </row>
    <row r="2" spans="1:8" ht="21" x14ac:dyDescent="0.3">
      <c r="A2" s="90" t="s">
        <v>26</v>
      </c>
      <c r="B2" s="91"/>
      <c r="C2" s="91"/>
      <c r="D2" s="91"/>
      <c r="E2" s="91"/>
      <c r="F2" s="91"/>
      <c r="G2" s="91"/>
      <c r="H2" s="92"/>
    </row>
    <row r="3" spans="1:8" ht="21.6" thickBot="1" x14ac:dyDescent="0.35">
      <c r="A3" s="93" t="s">
        <v>27</v>
      </c>
      <c r="B3" s="94"/>
      <c r="C3" s="94"/>
      <c r="D3" s="94"/>
      <c r="E3" s="94"/>
      <c r="F3" s="94"/>
      <c r="G3" s="94"/>
      <c r="H3" s="95"/>
    </row>
    <row r="4" spans="1:8" ht="30.75" customHeight="1" thickBot="1" x14ac:dyDescent="0.35">
      <c r="A4" s="96" t="s">
        <v>33</v>
      </c>
      <c r="B4" s="97"/>
      <c r="C4" s="97"/>
      <c r="D4" s="97"/>
      <c r="E4" s="97"/>
      <c r="F4" s="97"/>
      <c r="G4" s="97"/>
      <c r="H4" s="98"/>
    </row>
    <row r="5" spans="1:8" ht="15" customHeight="1" x14ac:dyDescent="0.3">
      <c r="A5" s="36"/>
      <c r="B5" s="36"/>
      <c r="C5" s="36"/>
      <c r="D5" s="36"/>
      <c r="E5" s="36"/>
      <c r="F5" s="36"/>
      <c r="G5" s="36"/>
      <c r="H5" s="36"/>
    </row>
    <row r="6" spans="1:8" ht="15" customHeight="1" x14ac:dyDescent="0.3">
      <c r="A6" s="12" t="s">
        <v>16</v>
      </c>
      <c r="B6" s="13"/>
      <c r="C6" s="14" t="s">
        <v>10</v>
      </c>
      <c r="D6" s="14" t="s">
        <v>11</v>
      </c>
      <c r="E6" s="26" t="s">
        <v>12</v>
      </c>
      <c r="F6" s="15" t="s">
        <v>0</v>
      </c>
      <c r="G6" s="15" t="s">
        <v>2</v>
      </c>
      <c r="H6" s="16" t="s">
        <v>3</v>
      </c>
    </row>
    <row r="7" spans="1:8" ht="15" customHeight="1" x14ac:dyDescent="0.3">
      <c r="B7" s="8" t="s">
        <v>14</v>
      </c>
      <c r="C7" s="21"/>
      <c r="D7" s="11" t="s">
        <v>1</v>
      </c>
      <c r="E7" s="47">
        <v>1</v>
      </c>
      <c r="F7" s="17">
        <f t="shared" ref="F7:F8" si="0">C7*E7</f>
        <v>0</v>
      </c>
      <c r="G7" s="17">
        <f t="shared" ref="G7:G8" si="1">F7*0.21</f>
        <v>0</v>
      </c>
      <c r="H7" s="17">
        <f t="shared" ref="H7:H8" si="2">F7+G7</f>
        <v>0</v>
      </c>
    </row>
    <row r="8" spans="1:8" ht="15" customHeight="1" x14ac:dyDescent="0.3">
      <c r="B8" s="5" t="s">
        <v>13</v>
      </c>
      <c r="C8" s="22"/>
      <c r="D8" s="6" t="s">
        <v>1</v>
      </c>
      <c r="E8" s="47">
        <v>1</v>
      </c>
      <c r="F8" s="7">
        <f t="shared" si="0"/>
        <v>0</v>
      </c>
      <c r="G8" s="7">
        <f t="shared" si="1"/>
        <v>0</v>
      </c>
      <c r="H8" s="7">
        <f t="shared" si="2"/>
        <v>0</v>
      </c>
    </row>
    <row r="9" spans="1:8" ht="15" customHeight="1" x14ac:dyDescent="0.3">
      <c r="A9" s="101" t="s">
        <v>47</v>
      </c>
      <c r="B9" s="102"/>
      <c r="C9" s="102"/>
      <c r="D9" s="102"/>
      <c r="E9" s="103"/>
      <c r="F9" s="72">
        <f>SUM(F7:F8)</f>
        <v>0</v>
      </c>
      <c r="G9" s="7">
        <f>F9*0.21</f>
        <v>0</v>
      </c>
      <c r="H9" s="72">
        <f>F9+G9</f>
        <v>0</v>
      </c>
    </row>
    <row r="10" spans="1:8" ht="15" customHeight="1" x14ac:dyDescent="0.3">
      <c r="A10" s="37"/>
      <c r="B10" s="37"/>
      <c r="C10" s="38"/>
      <c r="D10" s="39"/>
      <c r="E10" s="40"/>
      <c r="F10" s="41"/>
      <c r="G10" s="41"/>
      <c r="H10" s="41"/>
    </row>
    <row r="11" spans="1:8" ht="15" customHeight="1" x14ac:dyDescent="0.3">
      <c r="A11" s="12" t="s">
        <v>38</v>
      </c>
      <c r="B11" s="13"/>
      <c r="C11" s="14" t="s">
        <v>10</v>
      </c>
      <c r="D11" s="14" t="s">
        <v>11</v>
      </c>
      <c r="E11" s="26" t="s">
        <v>41</v>
      </c>
      <c r="F11" s="15" t="s">
        <v>0</v>
      </c>
      <c r="G11" s="15" t="s">
        <v>2</v>
      </c>
      <c r="H11" s="16" t="s">
        <v>3</v>
      </c>
    </row>
    <row r="12" spans="1:8" ht="15" customHeight="1" x14ac:dyDescent="0.3">
      <c r="B12" s="8" t="s">
        <v>20</v>
      </c>
      <c r="C12" s="21"/>
      <c r="D12" s="11" t="s">
        <v>21</v>
      </c>
      <c r="E12" s="28">
        <v>1</v>
      </c>
      <c r="F12" s="17">
        <f t="shared" ref="F12:F13" si="3">C12*E12</f>
        <v>0</v>
      </c>
      <c r="G12" s="17">
        <f t="shared" ref="G12:G13" si="4">F12*0.21</f>
        <v>0</v>
      </c>
      <c r="H12" s="17">
        <f t="shared" ref="H12:H13" si="5">F12+G12</f>
        <v>0</v>
      </c>
    </row>
    <row r="13" spans="1:8" ht="15" customHeight="1" x14ac:dyDescent="0.3">
      <c r="B13" s="5" t="s">
        <v>35</v>
      </c>
      <c r="C13" s="23"/>
      <c r="D13" s="6" t="s">
        <v>36</v>
      </c>
      <c r="E13" s="71">
        <v>1</v>
      </c>
      <c r="F13" s="7">
        <f t="shared" si="3"/>
        <v>0</v>
      </c>
      <c r="G13" s="7">
        <f t="shared" si="4"/>
        <v>0</v>
      </c>
      <c r="H13" s="7">
        <f t="shared" si="5"/>
        <v>0</v>
      </c>
    </row>
    <row r="14" spans="1:8" ht="15" customHeight="1" x14ac:dyDescent="0.3">
      <c r="A14" s="101" t="s">
        <v>22</v>
      </c>
      <c r="B14" s="102"/>
      <c r="C14" s="102"/>
      <c r="D14" s="102"/>
      <c r="E14" s="103"/>
      <c r="F14" s="72">
        <f>SUM(F12:F13)</f>
        <v>0</v>
      </c>
      <c r="G14" s="7">
        <f>F14*0.21</f>
        <v>0</v>
      </c>
      <c r="H14" s="72">
        <f>F14+G14</f>
        <v>0</v>
      </c>
    </row>
    <row r="15" spans="1:8" ht="15" customHeight="1" x14ac:dyDescent="0.3">
      <c r="A15" s="52"/>
      <c r="B15" s="52"/>
      <c r="C15" s="53"/>
      <c r="D15" s="54"/>
      <c r="E15" s="54"/>
      <c r="F15" s="55"/>
      <c r="G15" s="56"/>
      <c r="H15" s="55"/>
    </row>
    <row r="16" spans="1:8" ht="15" customHeight="1" x14ac:dyDescent="0.3">
      <c r="A16" s="12" t="s">
        <v>39</v>
      </c>
      <c r="B16" s="13"/>
      <c r="C16" s="14" t="s">
        <v>10</v>
      </c>
      <c r="D16" s="14" t="s">
        <v>11</v>
      </c>
      <c r="E16" s="26" t="s">
        <v>41</v>
      </c>
      <c r="F16" s="15" t="s">
        <v>0</v>
      </c>
      <c r="G16" s="15" t="s">
        <v>2</v>
      </c>
      <c r="H16" s="16" t="s">
        <v>3</v>
      </c>
    </row>
    <row r="17" spans="1:9" ht="15" customHeight="1" x14ac:dyDescent="0.3">
      <c r="B17" s="8" t="s">
        <v>20</v>
      </c>
      <c r="C17" s="21"/>
      <c r="D17" s="11" t="s">
        <v>21</v>
      </c>
      <c r="E17" s="28">
        <v>2</v>
      </c>
      <c r="F17" s="7">
        <f t="shared" ref="F17:F18" si="6">C17*E17</f>
        <v>0</v>
      </c>
      <c r="G17" s="7">
        <f t="shared" ref="G17:G18" si="7">F17*0.21</f>
        <v>0</v>
      </c>
      <c r="H17" s="7">
        <f t="shared" ref="H17:H18" si="8">F17+G17</f>
        <v>0</v>
      </c>
    </row>
    <row r="18" spans="1:9" ht="15" customHeight="1" x14ac:dyDescent="0.3">
      <c r="B18" s="5" t="s">
        <v>35</v>
      </c>
      <c r="C18" s="23"/>
      <c r="D18" s="6" t="s">
        <v>36</v>
      </c>
      <c r="E18" s="71">
        <v>2</v>
      </c>
      <c r="F18" s="7">
        <f t="shared" si="6"/>
        <v>0</v>
      </c>
      <c r="G18" s="7">
        <f t="shared" si="7"/>
        <v>0</v>
      </c>
      <c r="H18" s="7">
        <f t="shared" si="8"/>
        <v>0</v>
      </c>
    </row>
    <row r="19" spans="1:9" ht="15" customHeight="1" x14ac:dyDescent="0.3">
      <c r="A19" s="101" t="s">
        <v>24</v>
      </c>
      <c r="B19" s="102"/>
      <c r="C19" s="102"/>
      <c r="D19" s="102"/>
      <c r="E19" s="103"/>
      <c r="F19" s="72">
        <f>SUM(F17:F18)</f>
        <v>0</v>
      </c>
      <c r="G19" s="7">
        <f>F19*0.21</f>
        <v>0</v>
      </c>
      <c r="H19" s="72">
        <f>F19+G19</f>
        <v>0</v>
      </c>
    </row>
    <row r="20" spans="1:9" ht="15" customHeight="1" x14ac:dyDescent="0.3">
      <c r="A20" s="29"/>
      <c r="B20" s="29"/>
      <c r="C20" s="29"/>
      <c r="D20" s="29"/>
      <c r="E20" s="29"/>
      <c r="F20" s="29"/>
      <c r="G20" s="29"/>
      <c r="H20" s="29"/>
    </row>
    <row r="21" spans="1:9" ht="15" customHeight="1" x14ac:dyDescent="0.3">
      <c r="A21" s="107" t="s">
        <v>44</v>
      </c>
      <c r="B21" s="108"/>
      <c r="C21" s="14" t="s">
        <v>10</v>
      </c>
      <c r="D21" s="14" t="s">
        <v>11</v>
      </c>
      <c r="E21" s="26" t="s">
        <v>41</v>
      </c>
      <c r="F21" s="15" t="s">
        <v>0</v>
      </c>
      <c r="G21" s="15" t="s">
        <v>2</v>
      </c>
      <c r="H21" s="16" t="s">
        <v>3</v>
      </c>
      <c r="I21" s="2"/>
    </row>
    <row r="22" spans="1:9" x14ac:dyDescent="0.3">
      <c r="B22" s="8" t="s">
        <v>40</v>
      </c>
      <c r="C22" s="21"/>
      <c r="D22" s="11" t="s">
        <v>1</v>
      </c>
      <c r="E22" s="28">
        <v>1</v>
      </c>
      <c r="F22" s="7">
        <f>C22</f>
        <v>0</v>
      </c>
      <c r="G22" s="7">
        <f t="shared" ref="G22:G23" si="9">F22*0.21</f>
        <v>0</v>
      </c>
      <c r="H22" s="7">
        <f t="shared" ref="H22:H23" si="10">F22+G22</f>
        <v>0</v>
      </c>
    </row>
    <row r="23" spans="1:9" ht="15" customHeight="1" x14ac:dyDescent="0.3">
      <c r="A23" s="30"/>
      <c r="B23" s="31" t="s">
        <v>35</v>
      </c>
      <c r="C23" s="23"/>
      <c r="D23" s="27" t="s">
        <v>36</v>
      </c>
      <c r="E23" s="28">
        <v>1</v>
      </c>
      <c r="F23" s="32">
        <f>C23</f>
        <v>0</v>
      </c>
      <c r="G23" s="32">
        <f t="shared" si="9"/>
        <v>0</v>
      </c>
      <c r="H23" s="32">
        <f t="shared" si="10"/>
        <v>0</v>
      </c>
    </row>
    <row r="24" spans="1:9" ht="15" customHeight="1" x14ac:dyDescent="0.3">
      <c r="A24" s="104" t="s">
        <v>23</v>
      </c>
      <c r="B24" s="105"/>
      <c r="C24" s="105"/>
      <c r="D24" s="105"/>
      <c r="E24" s="106"/>
      <c r="F24" s="73">
        <f>SUM(F22:F23)</f>
        <v>0</v>
      </c>
      <c r="G24" s="32">
        <f>F24*0.21</f>
        <v>0</v>
      </c>
      <c r="H24" s="73">
        <f>F24+G24</f>
        <v>0</v>
      </c>
    </row>
    <row r="25" spans="1:9" x14ac:dyDescent="0.3">
      <c r="D25" s="1"/>
      <c r="E25" s="1"/>
    </row>
    <row r="26" spans="1:9" x14ac:dyDescent="0.3">
      <c r="B26" s="109" t="s">
        <v>50</v>
      </c>
      <c r="C26" s="109"/>
      <c r="D26" s="109"/>
      <c r="E26" s="109"/>
      <c r="F26" s="109"/>
      <c r="G26" s="109"/>
      <c r="H26" s="109"/>
    </row>
    <row r="27" spans="1:9" ht="31.5" customHeight="1" x14ac:dyDescent="0.3">
      <c r="B27" s="109"/>
      <c r="C27" s="109"/>
      <c r="D27" s="109"/>
      <c r="E27" s="109"/>
      <c r="F27" s="109"/>
      <c r="G27" s="109"/>
      <c r="H27" s="109"/>
    </row>
  </sheetData>
  <mergeCells count="10">
    <mergeCell ref="A1:H1"/>
    <mergeCell ref="A4:H4"/>
    <mergeCell ref="A2:H2"/>
    <mergeCell ref="A3:H3"/>
    <mergeCell ref="A14:E14"/>
    <mergeCell ref="A19:E19"/>
    <mergeCell ref="A24:E24"/>
    <mergeCell ref="A9:E9"/>
    <mergeCell ref="A21:B21"/>
    <mergeCell ref="B26:H27"/>
  </mergeCells>
  <pageMargins left="0.70866141732283472" right="0.70866141732283472" top="0.78740157480314965" bottom="0.78740157480314965" header="0.31496062992125984" footer="0.31496062992125984"/>
  <pageSetup paperSize="9" scale="85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7"/>
  <sheetViews>
    <sheetView zoomScaleNormal="100" workbookViewId="0">
      <selection activeCell="C22" sqref="C22:C23"/>
    </sheetView>
  </sheetViews>
  <sheetFormatPr defaultRowHeight="14.4" x14ac:dyDescent="0.3"/>
  <cols>
    <col min="1" max="1" width="5.109375" customWidth="1"/>
    <col min="2" max="2" width="71.109375" customWidth="1"/>
    <col min="3" max="3" width="14.6640625" customWidth="1"/>
    <col min="4" max="4" width="13.5546875" customWidth="1"/>
    <col min="5" max="5" width="12.5546875" customWidth="1"/>
    <col min="6" max="6" width="13" customWidth="1"/>
    <col min="7" max="7" width="11.6640625" customWidth="1"/>
    <col min="8" max="8" width="14.109375" customWidth="1"/>
    <col min="9" max="9" width="17.44140625" customWidth="1"/>
  </cols>
  <sheetData>
    <row r="1" spans="1:8" ht="15" thickBot="1" x14ac:dyDescent="0.35">
      <c r="A1" s="3"/>
      <c r="B1" s="2"/>
      <c r="F1" s="110" t="s">
        <v>25</v>
      </c>
      <c r="G1" s="110"/>
      <c r="H1" s="110"/>
    </row>
    <row r="2" spans="1:8" ht="21" x14ac:dyDescent="0.3">
      <c r="A2" s="90" t="s">
        <v>26</v>
      </c>
      <c r="B2" s="91"/>
      <c r="C2" s="91"/>
      <c r="D2" s="91"/>
      <c r="E2" s="91"/>
      <c r="F2" s="91"/>
      <c r="G2" s="91"/>
      <c r="H2" s="92"/>
    </row>
    <row r="3" spans="1:8" ht="21.6" thickBot="1" x14ac:dyDescent="0.45">
      <c r="A3" s="111" t="s">
        <v>27</v>
      </c>
      <c r="B3" s="112"/>
      <c r="C3" s="112"/>
      <c r="D3" s="112"/>
      <c r="E3" s="112"/>
      <c r="F3" s="112"/>
      <c r="G3" s="112"/>
      <c r="H3" s="113"/>
    </row>
    <row r="4" spans="1:8" ht="30.75" customHeight="1" thickBot="1" x14ac:dyDescent="0.35">
      <c r="A4" s="96" t="s">
        <v>32</v>
      </c>
      <c r="B4" s="97"/>
      <c r="C4" s="97"/>
      <c r="D4" s="97"/>
      <c r="E4" s="97"/>
      <c r="F4" s="97"/>
      <c r="G4" s="97"/>
      <c r="H4" s="98"/>
    </row>
    <row r="5" spans="1:8" ht="15" customHeight="1" x14ac:dyDescent="0.3">
      <c r="A5" s="36"/>
      <c r="B5" s="36"/>
      <c r="C5" s="36"/>
      <c r="D5" s="36"/>
      <c r="E5" s="36"/>
      <c r="F5" s="36"/>
      <c r="G5" s="36"/>
      <c r="H5" s="36"/>
    </row>
    <row r="6" spans="1:8" ht="15" customHeight="1" x14ac:dyDescent="0.3">
      <c r="A6" s="12" t="s">
        <v>16</v>
      </c>
      <c r="B6" s="13"/>
      <c r="C6" s="14" t="s">
        <v>10</v>
      </c>
      <c r="D6" s="14" t="s">
        <v>11</v>
      </c>
      <c r="E6" s="26" t="s">
        <v>12</v>
      </c>
      <c r="F6" s="15" t="s">
        <v>0</v>
      </c>
      <c r="G6" s="15" t="s">
        <v>2</v>
      </c>
      <c r="H6" s="16" t="s">
        <v>3</v>
      </c>
    </row>
    <row r="7" spans="1:8" ht="15" customHeight="1" x14ac:dyDescent="0.3">
      <c r="B7" s="8" t="s">
        <v>14</v>
      </c>
      <c r="C7" s="21"/>
      <c r="D7" s="11" t="s">
        <v>1</v>
      </c>
      <c r="E7" s="47">
        <v>1</v>
      </c>
      <c r="F7" s="17">
        <f t="shared" ref="F7:F8" si="0">C7*E7</f>
        <v>0</v>
      </c>
      <c r="G7" s="17">
        <f t="shared" ref="G7:G8" si="1">F7*0.21</f>
        <v>0</v>
      </c>
      <c r="H7" s="17">
        <f t="shared" ref="H7:H8" si="2">F7+G7</f>
        <v>0</v>
      </c>
    </row>
    <row r="8" spans="1:8" ht="15" customHeight="1" x14ac:dyDescent="0.3">
      <c r="B8" s="5" t="s">
        <v>13</v>
      </c>
      <c r="C8" s="22"/>
      <c r="D8" s="6" t="s">
        <v>1</v>
      </c>
      <c r="E8" s="47">
        <v>1</v>
      </c>
      <c r="F8" s="7">
        <f t="shared" si="0"/>
        <v>0</v>
      </c>
      <c r="G8" s="7">
        <f t="shared" si="1"/>
        <v>0</v>
      </c>
      <c r="H8" s="7">
        <f t="shared" si="2"/>
        <v>0</v>
      </c>
    </row>
    <row r="9" spans="1:8" ht="15" customHeight="1" x14ac:dyDescent="0.3">
      <c r="A9" s="101" t="s">
        <v>48</v>
      </c>
      <c r="B9" s="102"/>
      <c r="C9" s="102"/>
      <c r="D9" s="102"/>
      <c r="E9" s="103"/>
      <c r="F9" s="72">
        <f>SUM(F7:F8)</f>
        <v>0</v>
      </c>
      <c r="G9" s="7">
        <f>F9*0.21</f>
        <v>0</v>
      </c>
      <c r="H9" s="72">
        <f>F9+G9</f>
        <v>0</v>
      </c>
    </row>
    <row r="10" spans="1:8" ht="15" customHeight="1" x14ac:dyDescent="0.3">
      <c r="A10" s="37"/>
      <c r="B10" s="37"/>
      <c r="C10" s="38"/>
      <c r="D10" s="39"/>
      <c r="E10" s="40"/>
      <c r="F10" s="41"/>
      <c r="G10" s="41"/>
      <c r="H10" s="41"/>
    </row>
    <row r="11" spans="1:8" ht="15" customHeight="1" x14ac:dyDescent="0.3">
      <c r="A11" s="107" t="s">
        <v>38</v>
      </c>
      <c r="B11" s="108"/>
      <c r="C11" s="14" t="s">
        <v>10</v>
      </c>
      <c r="D11" s="14" t="s">
        <v>11</v>
      </c>
      <c r="E11" s="26" t="s">
        <v>41</v>
      </c>
      <c r="F11" s="15" t="s">
        <v>0</v>
      </c>
      <c r="G11" s="15" t="s">
        <v>2</v>
      </c>
      <c r="H11" s="16" t="s">
        <v>3</v>
      </c>
    </row>
    <row r="12" spans="1:8" ht="15" customHeight="1" x14ac:dyDescent="0.3">
      <c r="B12" s="8" t="s">
        <v>20</v>
      </c>
      <c r="C12" s="21"/>
      <c r="D12" s="11" t="s">
        <v>21</v>
      </c>
      <c r="E12" s="28">
        <v>1</v>
      </c>
      <c r="F12" s="17">
        <f t="shared" ref="F12:F13" si="3">C12*E12</f>
        <v>0</v>
      </c>
      <c r="G12" s="17">
        <f t="shared" ref="G12:G13" si="4">F12*0.21</f>
        <v>0</v>
      </c>
      <c r="H12" s="17">
        <f t="shared" ref="H12:H13" si="5">F12+G12</f>
        <v>0</v>
      </c>
    </row>
    <row r="13" spans="1:8" ht="15" customHeight="1" x14ac:dyDescent="0.3">
      <c r="B13" s="5" t="s">
        <v>35</v>
      </c>
      <c r="C13" s="23"/>
      <c r="D13" s="6" t="s">
        <v>36</v>
      </c>
      <c r="E13" s="71">
        <v>1</v>
      </c>
      <c r="F13" s="7">
        <f t="shared" si="3"/>
        <v>0</v>
      </c>
      <c r="G13" s="7">
        <f t="shared" si="4"/>
        <v>0</v>
      </c>
      <c r="H13" s="7">
        <f t="shared" si="5"/>
        <v>0</v>
      </c>
    </row>
    <row r="14" spans="1:8" ht="15" customHeight="1" x14ac:dyDescent="0.3">
      <c r="A14" s="101" t="s">
        <v>22</v>
      </c>
      <c r="B14" s="102"/>
      <c r="C14" s="102"/>
      <c r="D14" s="102"/>
      <c r="E14" s="103"/>
      <c r="F14" s="72">
        <f>SUM(F12:F13)</f>
        <v>0</v>
      </c>
      <c r="G14" s="7">
        <f>F14*0.21</f>
        <v>0</v>
      </c>
      <c r="H14" s="72">
        <f>F14+G14</f>
        <v>0</v>
      </c>
    </row>
    <row r="15" spans="1:8" ht="15" customHeight="1" x14ac:dyDescent="0.3">
      <c r="A15" s="52"/>
      <c r="B15" s="52"/>
      <c r="C15" s="53"/>
      <c r="D15" s="54"/>
      <c r="E15" s="54"/>
      <c r="F15" s="55"/>
      <c r="G15" s="56"/>
      <c r="H15" s="55"/>
    </row>
    <row r="16" spans="1:8" ht="15" customHeight="1" x14ac:dyDescent="0.3">
      <c r="A16" s="107" t="s">
        <v>39</v>
      </c>
      <c r="B16" s="108"/>
      <c r="C16" s="14" t="s">
        <v>10</v>
      </c>
      <c r="D16" s="14" t="s">
        <v>11</v>
      </c>
      <c r="E16" s="26" t="s">
        <v>41</v>
      </c>
      <c r="F16" s="15" t="s">
        <v>0</v>
      </c>
      <c r="G16" s="15" t="s">
        <v>2</v>
      </c>
      <c r="H16" s="16" t="s">
        <v>3</v>
      </c>
    </row>
    <row r="17" spans="1:9" ht="15" customHeight="1" x14ac:dyDescent="0.3">
      <c r="B17" s="8" t="s">
        <v>20</v>
      </c>
      <c r="C17" s="21"/>
      <c r="D17" s="11" t="s">
        <v>21</v>
      </c>
      <c r="E17" s="28">
        <v>2</v>
      </c>
      <c r="F17" s="17">
        <f t="shared" ref="F17:F18" si="6">C17*E17</f>
        <v>0</v>
      </c>
      <c r="G17" s="17">
        <f t="shared" ref="G17:G18" si="7">F17*0.21</f>
        <v>0</v>
      </c>
      <c r="H17" s="17">
        <f t="shared" ref="H17:H18" si="8">F17+G17</f>
        <v>0</v>
      </c>
    </row>
    <row r="18" spans="1:9" ht="15" customHeight="1" x14ac:dyDescent="0.3">
      <c r="B18" s="5" t="s">
        <v>35</v>
      </c>
      <c r="C18" s="23"/>
      <c r="D18" s="6" t="s">
        <v>36</v>
      </c>
      <c r="E18" s="71">
        <v>2</v>
      </c>
      <c r="F18" s="7">
        <f t="shared" si="6"/>
        <v>0</v>
      </c>
      <c r="G18" s="7">
        <f t="shared" si="7"/>
        <v>0</v>
      </c>
      <c r="H18" s="7">
        <f t="shared" si="8"/>
        <v>0</v>
      </c>
    </row>
    <row r="19" spans="1:9" ht="15" customHeight="1" x14ac:dyDescent="0.3">
      <c r="A19" s="101" t="s">
        <v>24</v>
      </c>
      <c r="B19" s="102"/>
      <c r="C19" s="102"/>
      <c r="D19" s="102"/>
      <c r="E19" s="103"/>
      <c r="F19" s="72">
        <f>SUM(F17:F18)</f>
        <v>0</v>
      </c>
      <c r="G19" s="7">
        <f>F19*0.21</f>
        <v>0</v>
      </c>
      <c r="H19" s="72">
        <f>F19+G19</f>
        <v>0</v>
      </c>
    </row>
    <row r="20" spans="1:9" ht="15" customHeight="1" x14ac:dyDescent="0.3">
      <c r="A20" s="29"/>
      <c r="B20" s="29"/>
      <c r="C20" s="29"/>
      <c r="D20" s="29"/>
      <c r="E20" s="29"/>
      <c r="F20" s="29"/>
      <c r="G20" s="29"/>
      <c r="H20" s="29"/>
    </row>
    <row r="21" spans="1:9" ht="15" customHeight="1" x14ac:dyDescent="0.3">
      <c r="A21" s="107" t="s">
        <v>44</v>
      </c>
      <c r="B21" s="108"/>
      <c r="C21" s="14" t="s">
        <v>10</v>
      </c>
      <c r="D21" s="14" t="s">
        <v>11</v>
      </c>
      <c r="E21" s="26" t="s">
        <v>41</v>
      </c>
      <c r="F21" s="15" t="s">
        <v>0</v>
      </c>
      <c r="G21" s="15" t="s">
        <v>2</v>
      </c>
      <c r="H21" s="16" t="s">
        <v>3</v>
      </c>
      <c r="I21" s="2"/>
    </row>
    <row r="22" spans="1:9" x14ac:dyDescent="0.3">
      <c r="B22" s="8" t="s">
        <v>40</v>
      </c>
      <c r="C22" s="21"/>
      <c r="D22" s="11" t="s">
        <v>1</v>
      </c>
      <c r="E22" s="28">
        <v>1</v>
      </c>
      <c r="F22" s="17">
        <f>C22</f>
        <v>0</v>
      </c>
      <c r="G22" s="17">
        <f t="shared" ref="G22:G23" si="9">F22*0.21</f>
        <v>0</v>
      </c>
      <c r="H22" s="17">
        <f t="shared" ref="H22:H23" si="10">F22+G22</f>
        <v>0</v>
      </c>
    </row>
    <row r="23" spans="1:9" ht="15" customHeight="1" x14ac:dyDescent="0.3">
      <c r="A23" s="30"/>
      <c r="B23" s="31" t="s">
        <v>35</v>
      </c>
      <c r="C23" s="23"/>
      <c r="D23" s="27" t="s">
        <v>36</v>
      </c>
      <c r="E23" s="28">
        <v>1</v>
      </c>
      <c r="F23" s="32">
        <f>C23</f>
        <v>0</v>
      </c>
      <c r="G23" s="32">
        <f t="shared" si="9"/>
        <v>0</v>
      </c>
      <c r="H23" s="32">
        <f t="shared" si="10"/>
        <v>0</v>
      </c>
    </row>
    <row r="24" spans="1:9" ht="15" customHeight="1" x14ac:dyDescent="0.3">
      <c r="A24" s="104" t="s">
        <v>23</v>
      </c>
      <c r="B24" s="105"/>
      <c r="C24" s="105"/>
      <c r="D24" s="105"/>
      <c r="E24" s="106"/>
      <c r="F24" s="73">
        <f>SUM(F22:F23)</f>
        <v>0</v>
      </c>
      <c r="G24" s="32">
        <f>F24*0.21</f>
        <v>0</v>
      </c>
      <c r="H24" s="73">
        <f>F24+G24</f>
        <v>0</v>
      </c>
    </row>
    <row r="25" spans="1:9" x14ac:dyDescent="0.3">
      <c r="D25" s="1"/>
      <c r="E25" s="1"/>
    </row>
    <row r="26" spans="1:9" x14ac:dyDescent="0.3">
      <c r="B26" s="109" t="s">
        <v>50</v>
      </c>
      <c r="C26" s="109"/>
      <c r="D26" s="109"/>
      <c r="E26" s="109"/>
      <c r="F26" s="109"/>
      <c r="G26" s="109"/>
      <c r="H26" s="109"/>
    </row>
    <row r="27" spans="1:9" ht="32.25" customHeight="1" x14ac:dyDescent="0.3">
      <c r="B27" s="109"/>
      <c r="C27" s="109"/>
      <c r="D27" s="109"/>
      <c r="E27" s="109"/>
      <c r="F27" s="109"/>
      <c r="G27" s="109"/>
      <c r="H27" s="109"/>
    </row>
  </sheetData>
  <sheetProtection insertRows="0"/>
  <mergeCells count="12">
    <mergeCell ref="F1:H1"/>
    <mergeCell ref="A3:H3"/>
    <mergeCell ref="A2:H2"/>
    <mergeCell ref="A4:H4"/>
    <mergeCell ref="A14:E14"/>
    <mergeCell ref="B26:H27"/>
    <mergeCell ref="A19:E19"/>
    <mergeCell ref="A24:E24"/>
    <mergeCell ref="A9:E9"/>
    <mergeCell ref="A11:B11"/>
    <mergeCell ref="A16:B16"/>
    <mergeCell ref="A21:B21"/>
  </mergeCells>
  <pageMargins left="0.70866141732283472" right="0.70866141732283472" top="0.78740157480314965" bottom="0.78740157480314965" header="0.31496062992125984" footer="0.31496062992125984"/>
  <pageSetup paperSize="9" scale="85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7"/>
  <sheetViews>
    <sheetView zoomScaleNormal="100" workbookViewId="0">
      <selection activeCell="C18" sqref="C18"/>
    </sheetView>
  </sheetViews>
  <sheetFormatPr defaultRowHeight="14.4" x14ac:dyDescent="0.3"/>
  <cols>
    <col min="1" max="1" width="5.109375" customWidth="1"/>
    <col min="2" max="2" width="71.109375" customWidth="1"/>
    <col min="3" max="3" width="14.6640625" customWidth="1"/>
    <col min="4" max="4" width="13.5546875" customWidth="1"/>
    <col min="5" max="5" width="12.88671875" customWidth="1"/>
    <col min="6" max="6" width="13" customWidth="1"/>
    <col min="7" max="7" width="11.6640625" customWidth="1"/>
    <col min="8" max="8" width="14.109375" customWidth="1"/>
    <col min="9" max="9" width="17.44140625" customWidth="1"/>
  </cols>
  <sheetData>
    <row r="1" spans="1:8" ht="15" thickBot="1" x14ac:dyDescent="0.35">
      <c r="A1" s="80" t="s">
        <v>25</v>
      </c>
      <c r="B1" s="80"/>
      <c r="C1" s="80"/>
      <c r="D1" s="80"/>
      <c r="E1" s="80"/>
      <c r="F1" s="80"/>
      <c r="G1" s="80"/>
      <c r="H1" s="80"/>
    </row>
    <row r="2" spans="1:8" ht="21" x14ac:dyDescent="0.3">
      <c r="A2" s="90" t="s">
        <v>26</v>
      </c>
      <c r="B2" s="91"/>
      <c r="C2" s="91"/>
      <c r="D2" s="91"/>
      <c r="E2" s="91"/>
      <c r="F2" s="91"/>
      <c r="G2" s="91"/>
      <c r="H2" s="92"/>
    </row>
    <row r="3" spans="1:8" ht="21.6" thickBot="1" x14ac:dyDescent="0.35">
      <c r="A3" s="93" t="s">
        <v>27</v>
      </c>
      <c r="B3" s="94"/>
      <c r="C3" s="94"/>
      <c r="D3" s="94"/>
      <c r="E3" s="94"/>
      <c r="F3" s="94"/>
      <c r="G3" s="94"/>
      <c r="H3" s="95"/>
    </row>
    <row r="4" spans="1:8" ht="30.75" customHeight="1" thickBot="1" x14ac:dyDescent="0.35">
      <c r="A4" s="96" t="s">
        <v>31</v>
      </c>
      <c r="B4" s="97"/>
      <c r="C4" s="97"/>
      <c r="D4" s="97"/>
      <c r="E4" s="97"/>
      <c r="F4" s="97"/>
      <c r="G4" s="97"/>
      <c r="H4" s="98"/>
    </row>
    <row r="5" spans="1:8" ht="15" customHeight="1" x14ac:dyDescent="0.3">
      <c r="A5" s="36"/>
      <c r="B5" s="36"/>
      <c r="C5" s="36"/>
      <c r="D5" s="36"/>
      <c r="E5" s="36"/>
      <c r="F5" s="36"/>
      <c r="G5" s="36"/>
      <c r="H5" s="36"/>
    </row>
    <row r="6" spans="1:8" ht="15" customHeight="1" x14ac:dyDescent="0.3">
      <c r="A6" s="12" t="s">
        <v>16</v>
      </c>
      <c r="B6" s="13"/>
      <c r="C6" s="14" t="s">
        <v>10</v>
      </c>
      <c r="D6" s="14" t="s">
        <v>11</v>
      </c>
      <c r="E6" s="26" t="s">
        <v>12</v>
      </c>
      <c r="F6" s="15" t="s">
        <v>0</v>
      </c>
      <c r="G6" s="15" t="s">
        <v>2</v>
      </c>
      <c r="H6" s="16" t="s">
        <v>3</v>
      </c>
    </row>
    <row r="7" spans="1:8" ht="15" customHeight="1" x14ac:dyDescent="0.3">
      <c r="B7" s="8" t="s">
        <v>14</v>
      </c>
      <c r="C7" s="21"/>
      <c r="D7" s="11" t="s">
        <v>1</v>
      </c>
      <c r="E7" s="47">
        <v>1</v>
      </c>
      <c r="F7" s="17">
        <f t="shared" ref="F7:F8" si="0">C7*E7</f>
        <v>0</v>
      </c>
      <c r="G7" s="17">
        <f t="shared" ref="G7:G8" si="1">F7*0.21</f>
        <v>0</v>
      </c>
      <c r="H7" s="17">
        <f t="shared" ref="H7:H8" si="2">F7+G7</f>
        <v>0</v>
      </c>
    </row>
    <row r="8" spans="1:8" ht="15" customHeight="1" x14ac:dyDescent="0.3">
      <c r="B8" s="5" t="s">
        <v>13</v>
      </c>
      <c r="C8" s="22"/>
      <c r="D8" s="6" t="s">
        <v>1</v>
      </c>
      <c r="E8" s="47">
        <v>1</v>
      </c>
      <c r="F8" s="7">
        <f t="shared" si="0"/>
        <v>0</v>
      </c>
      <c r="G8" s="7">
        <f t="shared" si="1"/>
        <v>0</v>
      </c>
      <c r="H8" s="7">
        <f t="shared" si="2"/>
        <v>0</v>
      </c>
    </row>
    <row r="9" spans="1:8" ht="15" customHeight="1" x14ac:dyDescent="0.3">
      <c r="A9" s="101" t="s">
        <v>49</v>
      </c>
      <c r="B9" s="102"/>
      <c r="C9" s="102"/>
      <c r="D9" s="102"/>
      <c r="E9" s="103"/>
      <c r="F9" s="72">
        <f>SUM(F7:F8)</f>
        <v>0</v>
      </c>
      <c r="G9" s="7">
        <f>F9*0.21</f>
        <v>0</v>
      </c>
      <c r="H9" s="72">
        <f>F9+G9</f>
        <v>0</v>
      </c>
    </row>
    <row r="10" spans="1:8" ht="15" customHeight="1" x14ac:dyDescent="0.3">
      <c r="A10" s="37"/>
      <c r="B10" s="37"/>
      <c r="C10" s="38"/>
      <c r="D10" s="39"/>
      <c r="E10" s="40"/>
      <c r="F10" s="41"/>
      <c r="G10" s="41"/>
      <c r="H10" s="41"/>
    </row>
    <row r="11" spans="1:8" ht="15" customHeight="1" x14ac:dyDescent="0.3">
      <c r="A11" s="107" t="s">
        <v>38</v>
      </c>
      <c r="B11" s="108"/>
      <c r="C11" s="14" t="s">
        <v>10</v>
      </c>
      <c r="D11" s="14" t="s">
        <v>11</v>
      </c>
      <c r="E11" s="26" t="s">
        <v>41</v>
      </c>
      <c r="F11" s="15" t="s">
        <v>0</v>
      </c>
      <c r="G11" s="15" t="s">
        <v>2</v>
      </c>
      <c r="H11" s="16" t="s">
        <v>3</v>
      </c>
    </row>
    <row r="12" spans="1:8" ht="15" customHeight="1" x14ac:dyDescent="0.3">
      <c r="B12" s="8" t="s">
        <v>20</v>
      </c>
      <c r="C12" s="21"/>
      <c r="D12" s="11" t="s">
        <v>21</v>
      </c>
      <c r="E12" s="28">
        <v>1</v>
      </c>
      <c r="F12" s="7">
        <f t="shared" ref="F12:F13" si="3">C12*E12</f>
        <v>0</v>
      </c>
      <c r="G12" s="7">
        <f t="shared" ref="G12:G13" si="4">F12*0.21</f>
        <v>0</v>
      </c>
      <c r="H12" s="7">
        <f t="shared" ref="H12:H13" si="5">F12+G12</f>
        <v>0</v>
      </c>
    </row>
    <row r="13" spans="1:8" ht="15" customHeight="1" x14ac:dyDescent="0.3">
      <c r="B13" s="5" t="s">
        <v>35</v>
      </c>
      <c r="C13" s="23"/>
      <c r="D13" s="6" t="s">
        <v>36</v>
      </c>
      <c r="E13" s="71">
        <v>1</v>
      </c>
      <c r="F13" s="7">
        <f t="shared" si="3"/>
        <v>0</v>
      </c>
      <c r="G13" s="7">
        <f t="shared" si="4"/>
        <v>0</v>
      </c>
      <c r="H13" s="7">
        <f t="shared" si="5"/>
        <v>0</v>
      </c>
    </row>
    <row r="14" spans="1:8" ht="15" customHeight="1" x14ac:dyDescent="0.3">
      <c r="A14" s="101" t="s">
        <v>22</v>
      </c>
      <c r="B14" s="102"/>
      <c r="C14" s="102"/>
      <c r="D14" s="102"/>
      <c r="E14" s="103"/>
      <c r="F14" s="72">
        <f>SUM(F12:F13)</f>
        <v>0</v>
      </c>
      <c r="G14" s="7">
        <f>F14*0.21</f>
        <v>0</v>
      </c>
      <c r="H14" s="72">
        <f>F14+G14</f>
        <v>0</v>
      </c>
    </row>
    <row r="15" spans="1:8" ht="15" customHeight="1" x14ac:dyDescent="0.3">
      <c r="A15" s="52"/>
      <c r="B15" s="52"/>
      <c r="C15" s="53"/>
      <c r="D15" s="54"/>
      <c r="E15" s="54"/>
      <c r="F15" s="55"/>
      <c r="G15" s="56"/>
      <c r="H15" s="55"/>
    </row>
    <row r="16" spans="1:8" ht="15" customHeight="1" x14ac:dyDescent="0.3">
      <c r="A16" s="107" t="s">
        <v>39</v>
      </c>
      <c r="B16" s="108"/>
      <c r="C16" s="14" t="s">
        <v>10</v>
      </c>
      <c r="D16" s="14" t="s">
        <v>11</v>
      </c>
      <c r="E16" s="26" t="s">
        <v>41</v>
      </c>
      <c r="F16" s="15" t="s">
        <v>0</v>
      </c>
      <c r="G16" s="15" t="s">
        <v>2</v>
      </c>
      <c r="H16" s="16" t="s">
        <v>3</v>
      </c>
    </row>
    <row r="17" spans="1:9" ht="15" customHeight="1" x14ac:dyDescent="0.3">
      <c r="B17" s="8" t="s">
        <v>20</v>
      </c>
      <c r="C17" s="21"/>
      <c r="D17" s="11" t="s">
        <v>21</v>
      </c>
      <c r="E17" s="28">
        <v>2</v>
      </c>
      <c r="F17" s="7">
        <f t="shared" ref="F17:F18" si="6">C17*E17</f>
        <v>0</v>
      </c>
      <c r="G17" s="7">
        <f t="shared" ref="G17:G18" si="7">F17*0.21</f>
        <v>0</v>
      </c>
      <c r="H17" s="7">
        <f t="shared" ref="H17:H18" si="8">F17+G17</f>
        <v>0</v>
      </c>
    </row>
    <row r="18" spans="1:9" ht="15" customHeight="1" x14ac:dyDescent="0.3">
      <c r="B18" s="5" t="s">
        <v>35</v>
      </c>
      <c r="C18" s="23"/>
      <c r="D18" s="6" t="s">
        <v>36</v>
      </c>
      <c r="E18" s="71">
        <v>2</v>
      </c>
      <c r="F18" s="7">
        <f t="shared" si="6"/>
        <v>0</v>
      </c>
      <c r="G18" s="7">
        <f t="shared" si="7"/>
        <v>0</v>
      </c>
      <c r="H18" s="7">
        <f t="shared" si="8"/>
        <v>0</v>
      </c>
    </row>
    <row r="19" spans="1:9" ht="15" customHeight="1" x14ac:dyDescent="0.3">
      <c r="A19" s="101" t="s">
        <v>24</v>
      </c>
      <c r="B19" s="102"/>
      <c r="C19" s="102"/>
      <c r="D19" s="102"/>
      <c r="E19" s="103"/>
      <c r="F19" s="72">
        <f>SUM(F17:F18)</f>
        <v>0</v>
      </c>
      <c r="G19" s="7">
        <f>F19*0.21</f>
        <v>0</v>
      </c>
      <c r="H19" s="72">
        <f>F19+G19</f>
        <v>0</v>
      </c>
    </row>
    <row r="20" spans="1:9" ht="15" customHeight="1" x14ac:dyDescent="0.3">
      <c r="A20" s="29"/>
      <c r="B20" s="29"/>
      <c r="C20" s="29"/>
      <c r="D20" s="29"/>
      <c r="E20" s="29"/>
      <c r="F20" s="29"/>
      <c r="G20" s="29"/>
      <c r="H20" s="29"/>
    </row>
    <row r="21" spans="1:9" ht="15" customHeight="1" x14ac:dyDescent="0.3">
      <c r="A21" s="107" t="s">
        <v>44</v>
      </c>
      <c r="B21" s="108"/>
      <c r="C21" s="14" t="s">
        <v>10</v>
      </c>
      <c r="D21" s="14" t="s">
        <v>11</v>
      </c>
      <c r="E21" s="26" t="s">
        <v>41</v>
      </c>
      <c r="F21" s="15" t="s">
        <v>0</v>
      </c>
      <c r="G21" s="15" t="s">
        <v>2</v>
      </c>
      <c r="H21" s="16" t="s">
        <v>3</v>
      </c>
      <c r="I21" s="2"/>
    </row>
    <row r="22" spans="1:9" x14ac:dyDescent="0.3">
      <c r="B22" s="8" t="s">
        <v>40</v>
      </c>
      <c r="C22" s="21"/>
      <c r="D22" s="11" t="s">
        <v>1</v>
      </c>
      <c r="E22" s="28">
        <v>1</v>
      </c>
      <c r="F22" s="7">
        <f>C22</f>
        <v>0</v>
      </c>
      <c r="G22" s="7">
        <f t="shared" ref="G22:G23" si="9">F22*0.21</f>
        <v>0</v>
      </c>
      <c r="H22" s="7">
        <f t="shared" ref="H22:H23" si="10">F22+G22</f>
        <v>0</v>
      </c>
    </row>
    <row r="23" spans="1:9" ht="15" customHeight="1" x14ac:dyDescent="0.3">
      <c r="A23" s="30"/>
      <c r="B23" s="31" t="s">
        <v>35</v>
      </c>
      <c r="C23" s="23"/>
      <c r="D23" s="27" t="s">
        <v>36</v>
      </c>
      <c r="E23" s="28">
        <v>1</v>
      </c>
      <c r="F23" s="32">
        <f>C23</f>
        <v>0</v>
      </c>
      <c r="G23" s="32">
        <f t="shared" si="9"/>
        <v>0</v>
      </c>
      <c r="H23" s="32">
        <f t="shared" si="10"/>
        <v>0</v>
      </c>
    </row>
    <row r="24" spans="1:9" ht="15" customHeight="1" x14ac:dyDescent="0.3">
      <c r="A24" s="104" t="s">
        <v>23</v>
      </c>
      <c r="B24" s="105"/>
      <c r="C24" s="105"/>
      <c r="D24" s="105"/>
      <c r="E24" s="106"/>
      <c r="F24" s="73">
        <f>SUM(F22:F23)</f>
        <v>0</v>
      </c>
      <c r="G24" s="32">
        <f>F24*0.21</f>
        <v>0</v>
      </c>
      <c r="H24" s="73">
        <f>F24+G24</f>
        <v>0</v>
      </c>
    </row>
    <row r="25" spans="1:9" x14ac:dyDescent="0.3">
      <c r="D25" s="1"/>
      <c r="E25" s="1"/>
    </row>
    <row r="26" spans="1:9" x14ac:dyDescent="0.3">
      <c r="B26" s="109" t="s">
        <v>51</v>
      </c>
      <c r="C26" s="109"/>
      <c r="D26" s="109"/>
      <c r="E26" s="109"/>
      <c r="F26" s="109"/>
      <c r="G26" s="109"/>
      <c r="H26" s="109"/>
    </row>
    <row r="27" spans="1:9" ht="33.75" customHeight="1" x14ac:dyDescent="0.3">
      <c r="B27" s="109"/>
      <c r="C27" s="109"/>
      <c r="D27" s="109"/>
      <c r="E27" s="109"/>
      <c r="F27" s="109"/>
      <c r="G27" s="109"/>
      <c r="H27" s="109"/>
    </row>
  </sheetData>
  <mergeCells count="12">
    <mergeCell ref="A1:H1"/>
    <mergeCell ref="A2:H2"/>
    <mergeCell ref="A3:H3"/>
    <mergeCell ref="A4:H4"/>
    <mergeCell ref="A9:E9"/>
    <mergeCell ref="B26:H27"/>
    <mergeCell ref="A14:E14"/>
    <mergeCell ref="A19:E19"/>
    <mergeCell ref="A24:E24"/>
    <mergeCell ref="A11:B11"/>
    <mergeCell ref="A16:B16"/>
    <mergeCell ref="A21:B21"/>
  </mergeCells>
  <pageMargins left="0.70866141732283472" right="0.70866141732283472" top="0.78740157480314965" bottom="0.78740157480314965" header="0.31496062992125984" footer="0.31496062992125984"/>
  <pageSetup paperSize="9" scale="8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2</vt:i4>
      </vt:variant>
    </vt:vector>
  </HeadingPairs>
  <TitlesOfParts>
    <vt:vector size="8" baseType="lpstr">
      <vt:lpstr>Ident. údaje</vt:lpstr>
      <vt:lpstr>SOUHRN</vt:lpstr>
      <vt:lpstr>náhradní díly</vt:lpstr>
      <vt:lpstr>Ostrava</vt:lpstr>
      <vt:lpstr>Brno</vt:lpstr>
      <vt:lpstr>Hradec Králové</vt:lpstr>
      <vt:lpstr>'Ident. údaje'!Oblast_tisku</vt:lpstr>
      <vt:lpstr>SOUHRN!Oblast_tisku</vt:lpstr>
    </vt:vector>
  </TitlesOfParts>
  <Company>Česká národní banka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Vaňha Petr</dc:creator>
  <cp:lastModifiedBy>Zárubová Tereza</cp:lastModifiedBy>
  <cp:lastPrinted>2025-02-25T07:29:47Z</cp:lastPrinted>
  <dcterms:created xsi:type="dcterms:W3CDTF">2014-04-15T06:30:48Z</dcterms:created>
  <dcterms:modified xsi:type="dcterms:W3CDTF">2025-07-17T08:03:15Z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