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1 - OŘ - ČNB Brno, Rooseveltova 18 - výměna osvětlení technické místnosti\3. ZD\"/>
    </mc:Choice>
  </mc:AlternateContent>
  <bookViews>
    <workbookView xWindow="0" yWindow="0" windowWidth="23040" windowHeight="1063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1" i="1"/>
  <c r="H42" i="1"/>
  <c r="H35" i="1"/>
  <c r="H36" i="1"/>
  <c r="H37" i="1"/>
  <c r="H38" i="1"/>
  <c r="H39" i="1"/>
  <c r="H40" i="1"/>
  <c r="H33" i="1"/>
  <c r="H34" i="1"/>
  <c r="H32" i="1"/>
  <c r="H26" i="1"/>
  <c r="H27" i="1"/>
  <c r="H28" i="1"/>
  <c r="H29" i="1"/>
  <c r="H30" i="1"/>
  <c r="H31" i="1"/>
  <c r="H24" i="1"/>
  <c r="H25" i="1"/>
  <c r="H18" i="1"/>
  <c r="H19" i="1"/>
  <c r="H20" i="1"/>
  <c r="H21" i="1"/>
  <c r="H22" i="1"/>
  <c r="H23" i="1"/>
  <c r="H14" i="1"/>
  <c r="H15" i="1"/>
  <c r="H16" i="1"/>
  <c r="H17" i="1"/>
  <c r="H10" i="1"/>
  <c r="H11" i="1"/>
  <c r="H12" i="1"/>
  <c r="H13" i="1"/>
  <c r="H9" i="1"/>
  <c r="H8" i="1"/>
  <c r="H48" i="1" l="1"/>
  <c r="H43" i="1" l="1"/>
  <c r="H50" i="1" s="1"/>
</calcChain>
</file>

<file path=xl/sharedStrings.xml><?xml version="1.0" encoding="utf-8"?>
<sst xmlns="http://schemas.openxmlformats.org/spreadsheetml/2006/main" count="95" uniqueCount="58">
  <si>
    <t>Položka</t>
  </si>
  <si>
    <t>Počet</t>
  </si>
  <si>
    <t>Měrná jednotka</t>
  </si>
  <si>
    <t>Jednotková cena za měrnou jednotku</t>
  </si>
  <si>
    <t xml:space="preserve">Vypracování dokumentace skutečného provedení </t>
  </si>
  <si>
    <t>kpl</t>
  </si>
  <si>
    <t>ks</t>
  </si>
  <si>
    <t>Výchozí revize elektro a předání revizních zpráv</t>
  </si>
  <si>
    <t>Autorizované měření intenzity osvětlení na určeném souboru</t>
  </si>
  <si>
    <t>Doprava, parkovné, čas strávený na cestě, přesun hmot</t>
  </si>
  <si>
    <t>Zaškolení 2 zaměstnanců v rozsahu obsluhy osvětlení</t>
  </si>
  <si>
    <t>Celkem za tabulku "A" - cena v Kč bez DPH</t>
  </si>
  <si>
    <t>Předpokládaný počet měrných jednotek po dobu záruky - 60 měsíců*)</t>
  </si>
  <si>
    <t>Práce v pracovní dny (Po - Pá 7:00 - 18:00 hod.) - mimozáruční opravy</t>
  </si>
  <si>
    <t>výjezd</t>
  </si>
  <si>
    <t>Demontáž a montáž zásuvek a spínačů</t>
  </si>
  <si>
    <t>Lešení</t>
  </si>
  <si>
    <t>Průběžný úklid</t>
  </si>
  <si>
    <t>m2</t>
  </si>
  <si>
    <t xml:space="preserve">Celková nabídková cena v Kč bez DPH (součet celkem za tabulku "A" + tabulku "B")   
</t>
  </si>
  <si>
    <t xml:space="preserve">Celkem za tabulku "B" - cena v Kč bez DPH   
</t>
  </si>
  <si>
    <t xml:space="preserve">*) Předpokládané množství hodin a výjezdů v cenové tabulce je stanoveno po dobu záruky (60 měsíců) a je uvedeno pouze za účelem porovnání nabídek. Zadavatel si vyhrazuje právo uvedené množství čerpat dle svých reálných potřeb, tj. přečerpat, nedočerpat či vůbec nečerpat; skutečný počet se tak může od předpokládaného počtu lišit.    
Poznámka: Dodavatel vyplní pouze žlutě podbarvená pole. Ceny uvádí dodavatel s přesností na dvě desetinná místa.    
</t>
  </si>
  <si>
    <t>Spínač č. 1 - umožňující montáž samostatně nebo do svislého dvojrámečku jako kombinace, umožňující montáž podomítkově, včetně rámečku</t>
  </si>
  <si>
    <t>Spínač č. 6 - umožňující montáž samostatně nebo do svislého dvojrámečku jako kombinace, umožňující montáž podomítkově, včetně rámečku</t>
  </si>
  <si>
    <t>Spínač č. 7 -umožňující montáž samostatně nebo do svislého dvojrámečku jako kombinace, umožňující montáž podomítkově, včetně rámečku</t>
  </si>
  <si>
    <t>CENOVÁ TABULKA</t>
  </si>
  <si>
    <t>Popis položky</t>
  </si>
  <si>
    <t>Cena v Kč bez DPH za uvedený počet jednotek</t>
  </si>
  <si>
    <t>Příloha č. 2 ZD</t>
  </si>
  <si>
    <t xml:space="preserve">„ČNB Brno, Rooseveltova 18 – výměna osvětlení technické místnosti“ </t>
  </si>
  <si>
    <t>Demontáž stávajících svítidel, zajištění odvozu a ekologické likvidace</t>
  </si>
  <si>
    <t xml:space="preserve">Dodávka svítidel včetně montáže, potřebných prací a recyklačního poplatku - svítidlo typ A, B, G, H, J, N </t>
  </si>
  <si>
    <t>Dodávka svítidel včetně montáže, potřebných prací, sady na zavěšení a recyklačního poplatku - svítidlo typ C, D, F</t>
  </si>
  <si>
    <t>Dodávka svítidel včetně montáže, potřebných prací, sady na zavěšení a recyklačního poplatku - svítidlo typ E, I</t>
  </si>
  <si>
    <t>Dodávka svítidel včetně montáže, potřebných prací a recyklačního poplatku - svítidlo typ K</t>
  </si>
  <si>
    <t>Dodávka svítidel včetně montáže, potřebných prací a recyklačního poplatku - svítidlo typ M</t>
  </si>
  <si>
    <t>Dodávka svítidel včetně montáže, potřebných prací a recyklačního poplatku - svítidlo typ O, R</t>
  </si>
  <si>
    <t>Dodávka svítidel včetně montáže, potřebných prací a recyklačního poplatku - svítidlo typ L</t>
  </si>
  <si>
    <t>Dodávka svítidel včetně montáže, potřebných prací a recyklačního poplatku - svítidlo typ P</t>
  </si>
  <si>
    <t>Dodávka svítidel včetně montáže, potřebných prací a recyklačního poplatku - svítidlo typ Q</t>
  </si>
  <si>
    <t>Zásuvka - podomítková, umožňující montáž samostatně nebo do svislého dvojrámečku jako kombinace, dvojrámeček 10x</t>
  </si>
  <si>
    <t>Zásuvka - nástěnná 16A/250V jednonásobná s ochranným kolíkem a víčkem</t>
  </si>
  <si>
    <t>Spínač č. 1 - jednopolový vypínač k montáži na stěnu řazení č. 1</t>
  </si>
  <si>
    <t>Spínač č. 5 - umožňující montáž samostatně nebo do svislého dvojrámečku jako kombinace, umožňující montáž podomítkově, včetně rámečku</t>
  </si>
  <si>
    <t>Spínač č. 5 - vypínač k montáži na stěnu řazení č. 5</t>
  </si>
  <si>
    <t>Spínač č. 6 - vypínač k montáži na stěnu řazení č. 6</t>
  </si>
  <si>
    <t>Spínač č. 7 - vypínač k montáži na stěnu řazení č. 7</t>
  </si>
  <si>
    <t>SDK podhled (vstup Rooseveltova) - demontáž stávajícího, montáž nového, veškerý materiál (zejména SDK, pásky, tmely atd., odvoz a ekol. likvidace odpadu)</t>
  </si>
  <si>
    <t>Drobný materiál (WAGO, CYKY, kabice atd.)</t>
  </si>
  <si>
    <t>Svítidlo typ - LED páska 15 m (včetně rámečku, zdroje, atd.)</t>
  </si>
  <si>
    <t>Výmalba SDK podhledu (vstup Rooseveltova) - penetrace, 2x výmalba barvou např. typu primalex</t>
  </si>
  <si>
    <r>
      <t>Zap</t>
    </r>
    <r>
      <rPr>
        <sz val="11"/>
        <rFont val="Calibri"/>
        <family val="2"/>
        <charset val="238"/>
        <scheme val="minor"/>
      </rPr>
      <t>ravení nevyužitých otvorů SDK po demontovaných svítidlech - úprava otvorů</t>
    </r>
    <r>
      <rPr>
        <sz val="11"/>
        <color theme="1"/>
        <rFont val="Calibri"/>
        <family val="2"/>
        <charset val="238"/>
        <scheme val="minor"/>
      </rPr>
      <t>, práce včetně veškerého materiálu (zejména SDK, tmel atd.) - mimo vstup Rooseveltova</t>
    </r>
  </si>
  <si>
    <t>Přípravné zednické práce - zasekání CYKY, zednické zapravení, práce včetně dodání veškerého potřebného materiálu (zejména stavební materiály, tmel atd.)</t>
  </si>
  <si>
    <t>Lokální malování  prostor dotčených výměnou světel, zapravení děr, práce včetně dodání veškerého materiálu (zejména barva, tmely, krytí podlahových krytin a zařízení)</t>
  </si>
  <si>
    <t xml:space="preserve">Mimozáruční opravy - tabulka "B"    </t>
  </si>
  <si>
    <t xml:space="preserve"> TABULKA "A"</t>
  </si>
  <si>
    <t>hod.</t>
  </si>
  <si>
    <t>Výjezd (tam i zpět) k provedení mimozáruční opravy v pracovní 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</si>
</sst>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New "/>
      <charset val="238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3" borderId="4" xfId="0" applyFill="1" applyBorder="1" applyAlignment="1">
      <alignment horizontal="center" vertical="center"/>
    </xf>
    <xf numFmtId="0" fontId="0" fillId="0" borderId="10" xfId="0" applyBorder="1" applyAlignment="1">
      <alignment horizontal="left" wrapText="1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2" fontId="4" fillId="3" borderId="2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5"/>
  <sheetViews>
    <sheetView tabSelected="1" workbookViewId="0">
      <selection activeCell="B47" sqref="B47"/>
    </sheetView>
  </sheetViews>
  <sheetFormatPr defaultRowHeight="14.4"/>
  <cols>
    <col min="2" max="2" width="35.44140625" customWidth="1"/>
    <col min="3" max="3" width="25.88671875" customWidth="1"/>
    <col min="4" max="4" width="17.33203125" customWidth="1"/>
    <col min="7" max="7" width="22.5546875" customWidth="1"/>
    <col min="10" max="10" width="6.5546875" customWidth="1"/>
  </cols>
  <sheetData>
    <row r="2" spans="1:13" ht="15.6">
      <c r="C2" s="14"/>
      <c r="H2" s="29" t="s">
        <v>28</v>
      </c>
      <c r="I2" s="29"/>
      <c r="J2" s="29"/>
    </row>
    <row r="3" spans="1:13" ht="15" thickBot="1"/>
    <row r="4" spans="1:13" ht="21.6" thickBot="1">
      <c r="A4" s="19"/>
      <c r="B4" s="38" t="s">
        <v>25</v>
      </c>
      <c r="C4" s="38"/>
      <c r="D4" s="38"/>
      <c r="E4" s="38"/>
      <c r="F4" s="38"/>
      <c r="G4" s="38"/>
      <c r="H4" s="38"/>
      <c r="I4" s="38"/>
      <c r="J4" s="39"/>
      <c r="K4" s="2"/>
      <c r="L4" s="2"/>
      <c r="M4" s="2"/>
    </row>
    <row r="5" spans="1:13" ht="21.6" thickBot="1">
      <c r="A5" s="19"/>
      <c r="B5" s="26" t="s">
        <v>29</v>
      </c>
      <c r="C5" s="27"/>
      <c r="D5" s="27"/>
      <c r="E5" s="27"/>
      <c r="F5" s="27"/>
      <c r="G5" s="27"/>
      <c r="H5" s="27"/>
      <c r="I5" s="27"/>
      <c r="J5" s="28"/>
      <c r="K5" s="2"/>
      <c r="L5" s="2"/>
      <c r="M5" s="2"/>
    </row>
    <row r="6" spans="1:13" ht="16.2" thickBot="1">
      <c r="A6" s="19"/>
      <c r="B6" s="40" t="s">
        <v>55</v>
      </c>
      <c r="C6" s="41"/>
      <c r="D6" s="41"/>
      <c r="E6" s="41"/>
      <c r="F6" s="41"/>
      <c r="G6" s="41"/>
      <c r="H6" s="41"/>
      <c r="I6" s="41"/>
      <c r="J6" s="41"/>
      <c r="K6" s="3"/>
      <c r="L6" s="3"/>
      <c r="M6" s="3"/>
    </row>
    <row r="7" spans="1:13" ht="39.75" customHeight="1" thickBot="1">
      <c r="A7" s="22" t="s">
        <v>0</v>
      </c>
      <c r="B7" s="23" t="s">
        <v>26</v>
      </c>
      <c r="C7" s="21" t="s">
        <v>1</v>
      </c>
      <c r="D7" s="21" t="s">
        <v>2</v>
      </c>
      <c r="E7" s="33" t="s">
        <v>3</v>
      </c>
      <c r="F7" s="34"/>
      <c r="G7" s="35"/>
      <c r="H7" s="36" t="s">
        <v>27</v>
      </c>
      <c r="I7" s="36"/>
      <c r="J7" s="37"/>
    </row>
    <row r="8" spans="1:13" ht="29.4" thickBot="1">
      <c r="A8" s="20">
        <v>1</v>
      </c>
      <c r="B8" s="15" t="s">
        <v>4</v>
      </c>
      <c r="C8" s="9">
        <v>1</v>
      </c>
      <c r="D8" s="9" t="s">
        <v>5</v>
      </c>
      <c r="E8" s="30">
        <v>0</v>
      </c>
      <c r="F8" s="31"/>
      <c r="G8" s="32"/>
      <c r="H8" s="24">
        <f>C8*ROUND(E8,2)</f>
        <v>0</v>
      </c>
      <c r="I8" s="24"/>
      <c r="J8" s="25"/>
    </row>
    <row r="9" spans="1:13" ht="30" customHeight="1" thickBot="1">
      <c r="A9" s="20">
        <v>2</v>
      </c>
      <c r="B9" s="15" t="s">
        <v>30</v>
      </c>
      <c r="C9" s="9">
        <v>309</v>
      </c>
      <c r="D9" s="9" t="s">
        <v>6</v>
      </c>
      <c r="E9" s="30">
        <v>0</v>
      </c>
      <c r="F9" s="31"/>
      <c r="G9" s="32"/>
      <c r="H9" s="24">
        <f>C9*ROUND(E9,2)</f>
        <v>0</v>
      </c>
      <c r="I9" s="24"/>
      <c r="J9" s="25"/>
    </row>
    <row r="10" spans="1:13" ht="43.8" thickBot="1">
      <c r="A10" s="20">
        <v>3</v>
      </c>
      <c r="B10" s="16" t="s">
        <v>31</v>
      </c>
      <c r="C10" s="9">
        <v>96</v>
      </c>
      <c r="D10" s="9" t="s">
        <v>6</v>
      </c>
      <c r="E10" s="30">
        <v>0</v>
      </c>
      <c r="F10" s="31"/>
      <c r="G10" s="32"/>
      <c r="H10" s="24">
        <f t="shared" ref="H10:H13" si="0">C10*ROUND(E10,2)</f>
        <v>0</v>
      </c>
      <c r="I10" s="24"/>
      <c r="J10" s="25"/>
    </row>
    <row r="11" spans="1:13" ht="43.8" thickBot="1">
      <c r="A11" s="20">
        <v>4</v>
      </c>
      <c r="B11" s="16" t="s">
        <v>32</v>
      </c>
      <c r="C11" s="9">
        <v>49</v>
      </c>
      <c r="D11" s="9" t="s">
        <v>6</v>
      </c>
      <c r="E11" s="30">
        <v>0</v>
      </c>
      <c r="F11" s="31"/>
      <c r="G11" s="32"/>
      <c r="H11" s="24">
        <f t="shared" si="0"/>
        <v>0</v>
      </c>
      <c r="I11" s="24"/>
      <c r="J11" s="25"/>
    </row>
    <row r="12" spans="1:13" ht="43.8" thickBot="1">
      <c r="A12" s="20">
        <v>5</v>
      </c>
      <c r="B12" s="16" t="s">
        <v>33</v>
      </c>
      <c r="C12" s="9">
        <v>32</v>
      </c>
      <c r="D12" s="9" t="s">
        <v>6</v>
      </c>
      <c r="E12" s="30">
        <v>0</v>
      </c>
      <c r="F12" s="31"/>
      <c r="G12" s="32"/>
      <c r="H12" s="24">
        <f t="shared" si="0"/>
        <v>0</v>
      </c>
      <c r="I12" s="24"/>
      <c r="J12" s="25"/>
    </row>
    <row r="13" spans="1:13" ht="43.8" thickBot="1">
      <c r="A13" s="20">
        <v>6</v>
      </c>
      <c r="B13" s="16" t="s">
        <v>34</v>
      </c>
      <c r="C13" s="9">
        <v>9</v>
      </c>
      <c r="D13" s="9" t="s">
        <v>6</v>
      </c>
      <c r="E13" s="30">
        <v>0</v>
      </c>
      <c r="F13" s="31"/>
      <c r="G13" s="32"/>
      <c r="H13" s="24">
        <f t="shared" si="0"/>
        <v>0</v>
      </c>
      <c r="I13" s="24"/>
      <c r="J13" s="25"/>
    </row>
    <row r="14" spans="1:13" ht="43.8" thickBot="1">
      <c r="A14" s="20">
        <v>7</v>
      </c>
      <c r="B14" s="16" t="s">
        <v>37</v>
      </c>
      <c r="C14" s="9">
        <v>9</v>
      </c>
      <c r="D14" s="9" t="s">
        <v>6</v>
      </c>
      <c r="E14" s="30">
        <v>0</v>
      </c>
      <c r="F14" s="31"/>
      <c r="G14" s="32"/>
      <c r="H14" s="24">
        <f t="shared" ref="H14:H17" si="1">C14*ROUND(E14,2)</f>
        <v>0</v>
      </c>
      <c r="I14" s="24"/>
      <c r="J14" s="25"/>
    </row>
    <row r="15" spans="1:13" ht="43.8" thickBot="1">
      <c r="A15" s="20">
        <v>8</v>
      </c>
      <c r="B15" s="16" t="s">
        <v>35</v>
      </c>
      <c r="C15" s="9">
        <v>29</v>
      </c>
      <c r="D15" s="9" t="s">
        <v>6</v>
      </c>
      <c r="E15" s="30">
        <v>0</v>
      </c>
      <c r="F15" s="31"/>
      <c r="G15" s="32"/>
      <c r="H15" s="24">
        <f t="shared" si="1"/>
        <v>0</v>
      </c>
      <c r="I15" s="24"/>
      <c r="J15" s="25"/>
    </row>
    <row r="16" spans="1:13" ht="43.8" thickBot="1">
      <c r="A16" s="20">
        <v>9</v>
      </c>
      <c r="B16" s="16" t="s">
        <v>36</v>
      </c>
      <c r="C16" s="9">
        <v>19</v>
      </c>
      <c r="D16" s="9" t="s">
        <v>6</v>
      </c>
      <c r="E16" s="30">
        <v>0</v>
      </c>
      <c r="F16" s="31"/>
      <c r="G16" s="32"/>
      <c r="H16" s="24">
        <f t="shared" si="1"/>
        <v>0</v>
      </c>
      <c r="I16" s="24"/>
      <c r="J16" s="25"/>
    </row>
    <row r="17" spans="1:13" ht="43.8" thickBot="1">
      <c r="A17" s="20">
        <v>10</v>
      </c>
      <c r="B17" s="16" t="s">
        <v>38</v>
      </c>
      <c r="C17" s="9">
        <v>8</v>
      </c>
      <c r="D17" s="9" t="s">
        <v>6</v>
      </c>
      <c r="E17" s="30">
        <v>0</v>
      </c>
      <c r="F17" s="31"/>
      <c r="G17" s="32"/>
      <c r="H17" s="24">
        <f t="shared" si="1"/>
        <v>0</v>
      </c>
      <c r="I17" s="24"/>
      <c r="J17" s="25"/>
    </row>
    <row r="18" spans="1:13" ht="43.8" thickBot="1">
      <c r="A18" s="20">
        <v>11</v>
      </c>
      <c r="B18" s="16" t="s">
        <v>39</v>
      </c>
      <c r="C18" s="9">
        <v>7</v>
      </c>
      <c r="D18" s="9" t="s">
        <v>6</v>
      </c>
      <c r="E18" s="30">
        <v>0</v>
      </c>
      <c r="F18" s="31"/>
      <c r="G18" s="32"/>
      <c r="H18" s="24">
        <f t="shared" ref="H18:H23" si="2">C18*ROUND(E18,2)</f>
        <v>0</v>
      </c>
      <c r="I18" s="24"/>
      <c r="J18" s="25"/>
      <c r="L18" s="4"/>
    </row>
    <row r="19" spans="1:13" ht="29.4" thickBot="1">
      <c r="A19" s="20">
        <v>12</v>
      </c>
      <c r="B19" s="16" t="s">
        <v>49</v>
      </c>
      <c r="C19" s="9">
        <v>1</v>
      </c>
      <c r="D19" s="9" t="s">
        <v>6</v>
      </c>
      <c r="E19" s="30">
        <v>0</v>
      </c>
      <c r="F19" s="31"/>
      <c r="G19" s="32"/>
      <c r="H19" s="24">
        <f t="shared" si="2"/>
        <v>0</v>
      </c>
      <c r="I19" s="24"/>
      <c r="J19" s="25"/>
      <c r="M19" s="4"/>
    </row>
    <row r="20" spans="1:13" ht="58.2" thickBot="1">
      <c r="A20" s="20">
        <v>13</v>
      </c>
      <c r="B20" s="15" t="s">
        <v>40</v>
      </c>
      <c r="C20" s="13">
        <v>44</v>
      </c>
      <c r="D20" s="9" t="s">
        <v>6</v>
      </c>
      <c r="E20" s="30">
        <v>0</v>
      </c>
      <c r="F20" s="31"/>
      <c r="G20" s="32"/>
      <c r="H20" s="24">
        <f t="shared" si="2"/>
        <v>0</v>
      </c>
      <c r="I20" s="24"/>
      <c r="J20" s="25"/>
    </row>
    <row r="21" spans="1:13" ht="43.8" thickBot="1">
      <c r="A21" s="20">
        <v>14</v>
      </c>
      <c r="B21" s="15" t="s">
        <v>41</v>
      </c>
      <c r="C21" s="13">
        <v>20</v>
      </c>
      <c r="D21" s="9" t="s">
        <v>6</v>
      </c>
      <c r="E21" s="30">
        <v>0</v>
      </c>
      <c r="F21" s="31"/>
      <c r="G21" s="32"/>
      <c r="H21" s="24">
        <f t="shared" si="2"/>
        <v>0</v>
      </c>
      <c r="I21" s="24"/>
      <c r="J21" s="25"/>
    </row>
    <row r="22" spans="1:13" ht="29.4" thickBot="1">
      <c r="A22" s="20">
        <v>15</v>
      </c>
      <c r="B22" s="15" t="s">
        <v>42</v>
      </c>
      <c r="C22" s="13">
        <v>47</v>
      </c>
      <c r="D22" s="9" t="s">
        <v>6</v>
      </c>
      <c r="E22" s="30">
        <v>0</v>
      </c>
      <c r="F22" s="31"/>
      <c r="G22" s="32"/>
      <c r="H22" s="24">
        <f t="shared" si="2"/>
        <v>0</v>
      </c>
      <c r="I22" s="24"/>
      <c r="J22" s="25"/>
    </row>
    <row r="23" spans="1:13" ht="58.2" thickBot="1">
      <c r="A23" s="20">
        <v>16</v>
      </c>
      <c r="B23" s="15" t="s">
        <v>22</v>
      </c>
      <c r="C23" s="13">
        <v>20</v>
      </c>
      <c r="D23" s="9" t="s">
        <v>6</v>
      </c>
      <c r="E23" s="30">
        <v>0</v>
      </c>
      <c r="F23" s="31"/>
      <c r="G23" s="32"/>
      <c r="H23" s="24">
        <f t="shared" si="2"/>
        <v>0</v>
      </c>
      <c r="I23" s="24"/>
      <c r="J23" s="25"/>
    </row>
    <row r="24" spans="1:13" ht="58.2" thickBot="1">
      <c r="A24" s="20">
        <v>17</v>
      </c>
      <c r="B24" s="16" t="s">
        <v>43</v>
      </c>
      <c r="C24" s="13">
        <v>2</v>
      </c>
      <c r="D24" s="9" t="s">
        <v>6</v>
      </c>
      <c r="E24" s="30">
        <v>0</v>
      </c>
      <c r="F24" s="31"/>
      <c r="G24" s="32"/>
      <c r="H24" s="24">
        <f t="shared" ref="H24:H25" si="3">C24*ROUND(E24,2)</f>
        <v>0</v>
      </c>
      <c r="I24" s="24"/>
      <c r="J24" s="25"/>
    </row>
    <row r="25" spans="1:13" ht="29.4" thickBot="1">
      <c r="A25" s="20">
        <v>18</v>
      </c>
      <c r="B25" s="16" t="s">
        <v>44</v>
      </c>
      <c r="C25" s="13">
        <v>4</v>
      </c>
      <c r="D25" s="9" t="s">
        <v>6</v>
      </c>
      <c r="E25" s="30">
        <v>0</v>
      </c>
      <c r="F25" s="31"/>
      <c r="G25" s="32"/>
      <c r="H25" s="24">
        <f t="shared" si="3"/>
        <v>0</v>
      </c>
      <c r="I25" s="24"/>
      <c r="J25" s="25"/>
    </row>
    <row r="26" spans="1:13" ht="29.4" thickBot="1">
      <c r="A26" s="20">
        <v>19</v>
      </c>
      <c r="B26" s="16" t="s">
        <v>45</v>
      </c>
      <c r="C26" s="13">
        <v>10</v>
      </c>
      <c r="D26" s="9" t="s">
        <v>6</v>
      </c>
      <c r="E26" s="30">
        <v>0</v>
      </c>
      <c r="F26" s="31"/>
      <c r="G26" s="32"/>
      <c r="H26" s="24">
        <f t="shared" ref="H26:H31" si="4">C26*ROUND(E26,2)</f>
        <v>0</v>
      </c>
      <c r="I26" s="24"/>
      <c r="J26" s="25"/>
    </row>
    <row r="27" spans="1:13" ht="58.2" thickBot="1">
      <c r="A27" s="20">
        <v>20</v>
      </c>
      <c r="B27" s="15" t="s">
        <v>23</v>
      </c>
      <c r="C27" s="13">
        <v>13</v>
      </c>
      <c r="D27" s="9" t="s">
        <v>6</v>
      </c>
      <c r="E27" s="30">
        <v>0</v>
      </c>
      <c r="F27" s="31"/>
      <c r="G27" s="32"/>
      <c r="H27" s="24">
        <f t="shared" si="4"/>
        <v>0</v>
      </c>
      <c r="I27" s="24"/>
      <c r="J27" s="25"/>
    </row>
    <row r="28" spans="1:13" ht="58.2" thickBot="1">
      <c r="A28" s="20">
        <v>21</v>
      </c>
      <c r="B28" s="15" t="s">
        <v>24</v>
      </c>
      <c r="C28" s="13">
        <v>4</v>
      </c>
      <c r="D28" s="9" t="s">
        <v>6</v>
      </c>
      <c r="E28" s="30">
        <v>0</v>
      </c>
      <c r="F28" s="31"/>
      <c r="G28" s="32"/>
      <c r="H28" s="24">
        <f t="shared" si="4"/>
        <v>0</v>
      </c>
      <c r="I28" s="24"/>
      <c r="J28" s="25"/>
    </row>
    <row r="29" spans="1:13" ht="29.4" thickBot="1">
      <c r="A29" s="20">
        <v>22</v>
      </c>
      <c r="B29" s="15" t="s">
        <v>46</v>
      </c>
      <c r="C29" s="13">
        <v>4</v>
      </c>
      <c r="D29" s="9" t="s">
        <v>6</v>
      </c>
      <c r="E29" s="30">
        <v>0</v>
      </c>
      <c r="F29" s="31"/>
      <c r="G29" s="32"/>
      <c r="H29" s="24">
        <f t="shared" si="4"/>
        <v>0</v>
      </c>
      <c r="I29" s="24"/>
      <c r="J29" s="25"/>
    </row>
    <row r="30" spans="1:13" ht="15" thickBot="1">
      <c r="A30" s="20">
        <v>23</v>
      </c>
      <c r="B30" s="15" t="s">
        <v>15</v>
      </c>
      <c r="C30" s="9">
        <v>1</v>
      </c>
      <c r="D30" s="9" t="s">
        <v>5</v>
      </c>
      <c r="E30" s="30">
        <v>0</v>
      </c>
      <c r="F30" s="31"/>
      <c r="G30" s="32"/>
      <c r="H30" s="24">
        <f t="shared" si="4"/>
        <v>0</v>
      </c>
      <c r="I30" s="24"/>
      <c r="J30" s="25"/>
    </row>
    <row r="31" spans="1:13" ht="31.5" customHeight="1" thickBot="1">
      <c r="A31" s="20">
        <v>24</v>
      </c>
      <c r="B31" s="15" t="s">
        <v>48</v>
      </c>
      <c r="C31" s="9">
        <v>1</v>
      </c>
      <c r="D31" s="9" t="s">
        <v>5</v>
      </c>
      <c r="E31" s="30">
        <v>0</v>
      </c>
      <c r="F31" s="31"/>
      <c r="G31" s="32"/>
      <c r="H31" s="24">
        <f t="shared" si="4"/>
        <v>0</v>
      </c>
      <c r="I31" s="24"/>
      <c r="J31" s="25"/>
    </row>
    <row r="32" spans="1:13" ht="77.25" customHeight="1" thickBot="1">
      <c r="A32" s="20">
        <v>25</v>
      </c>
      <c r="B32" s="15" t="s">
        <v>47</v>
      </c>
      <c r="C32" s="9">
        <v>1</v>
      </c>
      <c r="D32" s="9" t="s">
        <v>5</v>
      </c>
      <c r="E32" s="30">
        <v>0</v>
      </c>
      <c r="F32" s="31"/>
      <c r="G32" s="32"/>
      <c r="H32" s="24">
        <f t="shared" ref="H32" si="5">C32*ROUND(E32,2)</f>
        <v>0</v>
      </c>
      <c r="I32" s="24"/>
      <c r="J32" s="25"/>
    </row>
    <row r="33" spans="1:11" ht="43.8" thickBot="1">
      <c r="A33" s="20">
        <v>26</v>
      </c>
      <c r="B33" s="15" t="s">
        <v>50</v>
      </c>
      <c r="C33" s="9">
        <v>1</v>
      </c>
      <c r="D33" s="9" t="s">
        <v>5</v>
      </c>
      <c r="E33" s="30">
        <v>0</v>
      </c>
      <c r="F33" s="31"/>
      <c r="G33" s="32"/>
      <c r="H33" s="24">
        <f t="shared" ref="H33:H35" si="6">C33*ROUND(E33,2)</f>
        <v>0</v>
      </c>
      <c r="I33" s="24"/>
      <c r="J33" s="25"/>
    </row>
    <row r="34" spans="1:11" ht="72.599999999999994" thickBot="1">
      <c r="A34" s="20">
        <v>27</v>
      </c>
      <c r="B34" s="15" t="s">
        <v>51</v>
      </c>
      <c r="C34" s="9">
        <v>1</v>
      </c>
      <c r="D34" s="9" t="s">
        <v>5</v>
      </c>
      <c r="E34" s="30">
        <v>0</v>
      </c>
      <c r="F34" s="31"/>
      <c r="G34" s="32"/>
      <c r="H34" s="24">
        <f t="shared" si="6"/>
        <v>0</v>
      </c>
      <c r="I34" s="24"/>
      <c r="J34" s="25"/>
    </row>
    <row r="35" spans="1:11" ht="58.2" thickBot="1">
      <c r="A35" s="20">
        <v>28</v>
      </c>
      <c r="B35" s="15" t="s">
        <v>52</v>
      </c>
      <c r="C35" s="9">
        <v>1</v>
      </c>
      <c r="D35" s="9" t="s">
        <v>5</v>
      </c>
      <c r="E35" s="30">
        <v>0</v>
      </c>
      <c r="F35" s="31"/>
      <c r="G35" s="32"/>
      <c r="H35" s="24">
        <f t="shared" si="6"/>
        <v>0</v>
      </c>
      <c r="I35" s="24"/>
      <c r="J35" s="25"/>
    </row>
    <row r="36" spans="1:11" ht="15" thickBot="1">
      <c r="A36" s="20">
        <v>29</v>
      </c>
      <c r="B36" s="15" t="s">
        <v>16</v>
      </c>
      <c r="C36" s="9">
        <v>1</v>
      </c>
      <c r="D36" s="9" t="s">
        <v>5</v>
      </c>
      <c r="E36" s="30">
        <v>0</v>
      </c>
      <c r="F36" s="31"/>
      <c r="G36" s="32"/>
      <c r="H36" s="24">
        <f t="shared" ref="H36:H42" si="7">C36*ROUND(E36,2)</f>
        <v>0</v>
      </c>
      <c r="I36" s="24"/>
      <c r="J36" s="25"/>
    </row>
    <row r="37" spans="1:11" ht="15" thickBot="1">
      <c r="A37" s="20">
        <v>30</v>
      </c>
      <c r="B37" s="15" t="s">
        <v>17</v>
      </c>
      <c r="C37" s="9">
        <v>1</v>
      </c>
      <c r="D37" s="9" t="s">
        <v>5</v>
      </c>
      <c r="E37" s="30">
        <v>0</v>
      </c>
      <c r="F37" s="31"/>
      <c r="G37" s="32"/>
      <c r="H37" s="24">
        <f t="shared" si="7"/>
        <v>0</v>
      </c>
      <c r="I37" s="24"/>
      <c r="J37" s="25"/>
    </row>
    <row r="38" spans="1:11" ht="29.4" thickBot="1">
      <c r="A38" s="20">
        <v>31</v>
      </c>
      <c r="B38" s="15" t="s">
        <v>7</v>
      </c>
      <c r="C38" s="9">
        <v>1</v>
      </c>
      <c r="D38" s="9" t="s">
        <v>5</v>
      </c>
      <c r="E38" s="30">
        <v>0</v>
      </c>
      <c r="F38" s="31"/>
      <c r="G38" s="32"/>
      <c r="H38" s="24">
        <f t="shared" si="7"/>
        <v>0</v>
      </c>
      <c r="I38" s="24"/>
      <c r="J38" s="25"/>
    </row>
    <row r="39" spans="1:11" ht="29.4" thickBot="1">
      <c r="A39" s="20">
        <v>32</v>
      </c>
      <c r="B39" s="15" t="s">
        <v>8</v>
      </c>
      <c r="C39" s="9">
        <v>1</v>
      </c>
      <c r="D39" s="9" t="s">
        <v>5</v>
      </c>
      <c r="E39" s="30">
        <v>0</v>
      </c>
      <c r="F39" s="31"/>
      <c r="G39" s="32"/>
      <c r="H39" s="24">
        <f t="shared" si="7"/>
        <v>0</v>
      </c>
      <c r="I39" s="24"/>
      <c r="J39" s="25"/>
    </row>
    <row r="40" spans="1:11" ht="29.4" thickBot="1">
      <c r="A40" s="20">
        <v>33</v>
      </c>
      <c r="B40" s="15" t="s">
        <v>9</v>
      </c>
      <c r="C40" s="9">
        <v>1</v>
      </c>
      <c r="D40" s="9" t="s">
        <v>5</v>
      </c>
      <c r="E40" s="30">
        <v>0</v>
      </c>
      <c r="F40" s="31"/>
      <c r="G40" s="32"/>
      <c r="H40" s="24">
        <f t="shared" si="7"/>
        <v>0</v>
      </c>
      <c r="I40" s="24"/>
      <c r="J40" s="25"/>
    </row>
    <row r="41" spans="1:11" ht="72.599999999999994" thickBot="1">
      <c r="A41" s="20">
        <v>34</v>
      </c>
      <c r="B41" s="16" t="s">
        <v>53</v>
      </c>
      <c r="C41" s="9">
        <v>400</v>
      </c>
      <c r="D41" s="9" t="s">
        <v>18</v>
      </c>
      <c r="E41" s="30">
        <v>0</v>
      </c>
      <c r="F41" s="31"/>
      <c r="G41" s="32"/>
      <c r="H41" s="24">
        <f t="shared" si="7"/>
        <v>0</v>
      </c>
      <c r="I41" s="24"/>
      <c r="J41" s="25"/>
    </row>
    <row r="42" spans="1:11" ht="29.4" thickBot="1">
      <c r="A42" s="20">
        <v>35</v>
      </c>
      <c r="B42" s="16" t="s">
        <v>10</v>
      </c>
      <c r="C42" s="9">
        <v>1</v>
      </c>
      <c r="D42" s="9" t="s">
        <v>5</v>
      </c>
      <c r="E42" s="30">
        <v>0</v>
      </c>
      <c r="F42" s="31"/>
      <c r="G42" s="32"/>
      <c r="H42" s="24">
        <f t="shared" si="7"/>
        <v>0</v>
      </c>
      <c r="I42" s="24"/>
      <c r="J42" s="25"/>
    </row>
    <row r="43" spans="1:11" ht="16.2" thickBot="1">
      <c r="A43" s="19"/>
      <c r="B43" s="47" t="s">
        <v>11</v>
      </c>
      <c r="C43" s="47"/>
      <c r="D43" s="47"/>
      <c r="E43" s="47"/>
      <c r="F43" s="47"/>
      <c r="G43" s="48"/>
      <c r="H43" s="59">
        <f>SUM(H8:H42)</f>
        <v>0</v>
      </c>
      <c r="I43" s="60"/>
      <c r="J43" s="61"/>
      <c r="K43" s="12"/>
    </row>
    <row r="44" spans="1:11" ht="18.75" customHeight="1" thickBot="1">
      <c r="A44" s="19"/>
      <c r="B44" s="40" t="s">
        <v>54</v>
      </c>
      <c r="C44" s="41"/>
      <c r="D44" s="41"/>
      <c r="E44" s="41"/>
      <c r="F44" s="41"/>
      <c r="G44" s="41"/>
      <c r="H44" s="41"/>
      <c r="I44" s="41"/>
      <c r="J44" s="41"/>
    </row>
    <row r="45" spans="1:11" ht="43.8" thickBot="1">
      <c r="A45" s="22" t="s">
        <v>0</v>
      </c>
      <c r="B45" s="17" t="s">
        <v>26</v>
      </c>
      <c r="C45" s="7" t="s">
        <v>12</v>
      </c>
      <c r="D45" s="6" t="s">
        <v>2</v>
      </c>
      <c r="E45" s="65" t="s">
        <v>3</v>
      </c>
      <c r="F45" s="66"/>
      <c r="G45" s="67"/>
      <c r="H45" s="62" t="s">
        <v>27</v>
      </c>
      <c r="I45" s="63"/>
      <c r="J45" s="64"/>
    </row>
    <row r="46" spans="1:11" ht="29.4" thickBot="1">
      <c r="A46" s="20">
        <v>36</v>
      </c>
      <c r="B46" s="16" t="s">
        <v>13</v>
      </c>
      <c r="C46" s="9">
        <v>10</v>
      </c>
      <c r="D46" s="9" t="s">
        <v>56</v>
      </c>
      <c r="E46" s="30">
        <v>0</v>
      </c>
      <c r="F46" s="31"/>
      <c r="G46" s="32"/>
      <c r="H46" s="68">
        <f>E46*ROUND(C46,2)</f>
        <v>0</v>
      </c>
      <c r="I46" s="24"/>
      <c r="J46" s="25"/>
    </row>
    <row r="47" spans="1:11" ht="29.4" thickBot="1">
      <c r="A47" s="20">
        <v>37</v>
      </c>
      <c r="B47" s="18" t="s">
        <v>57</v>
      </c>
      <c r="C47" s="8">
        <v>2</v>
      </c>
      <c r="D47" s="8" t="s">
        <v>14</v>
      </c>
      <c r="E47" s="43">
        <v>0</v>
      </c>
      <c r="F47" s="44"/>
      <c r="G47" s="45"/>
      <c r="H47" s="68">
        <f>E47*ROUND(C47,2)</f>
        <v>0</v>
      </c>
      <c r="I47" s="24"/>
      <c r="J47" s="25"/>
    </row>
    <row r="48" spans="1:11" ht="16.2" thickBot="1">
      <c r="A48" s="19"/>
      <c r="B48" s="49" t="s">
        <v>20</v>
      </c>
      <c r="C48" s="49"/>
      <c r="D48" s="49"/>
      <c r="E48" s="49"/>
      <c r="F48" s="49"/>
      <c r="G48" s="49"/>
      <c r="H48" s="59">
        <f>H46+H47</f>
        <v>0</v>
      </c>
      <c r="I48" s="60"/>
      <c r="J48" s="61"/>
    </row>
    <row r="49" spans="2:10" ht="15" thickBot="1">
      <c r="B49" s="10"/>
      <c r="C49" s="11"/>
      <c r="D49" s="11"/>
      <c r="E49" s="46"/>
      <c r="F49" s="46"/>
      <c r="G49" s="46"/>
      <c r="H49" s="52"/>
      <c r="I49" s="46"/>
      <c r="J49" s="53"/>
    </row>
    <row r="50" spans="2:10" ht="18.600000000000001" thickBot="1">
      <c r="B50" s="50" t="s">
        <v>19</v>
      </c>
      <c r="C50" s="51"/>
      <c r="D50" s="51"/>
      <c r="E50" s="51"/>
      <c r="F50" s="51"/>
      <c r="G50" s="51"/>
      <c r="H50" s="54">
        <f>H48+H43</f>
        <v>0</v>
      </c>
      <c r="I50" s="55"/>
      <c r="J50" s="56"/>
    </row>
    <row r="51" spans="2:10">
      <c r="C51" s="1"/>
      <c r="D51" s="1"/>
      <c r="E51" s="42"/>
      <c r="F51" s="42"/>
      <c r="G51" s="42"/>
      <c r="H51" s="42"/>
      <c r="I51" s="42"/>
      <c r="J51" s="42"/>
    </row>
    <row r="52" spans="2:10">
      <c r="B52" s="57" t="s">
        <v>21</v>
      </c>
      <c r="C52" s="58"/>
      <c r="D52" s="58"/>
      <c r="E52" s="58"/>
      <c r="F52" s="58"/>
      <c r="G52" s="58"/>
      <c r="H52" s="58"/>
      <c r="I52" s="58"/>
      <c r="J52" s="58"/>
    </row>
    <row r="53" spans="2:10">
      <c r="B53" s="58"/>
      <c r="C53" s="58"/>
      <c r="D53" s="58"/>
      <c r="E53" s="58"/>
      <c r="F53" s="58"/>
      <c r="G53" s="58"/>
      <c r="H53" s="58"/>
      <c r="I53" s="58"/>
      <c r="J53" s="58"/>
    </row>
    <row r="54" spans="2:10">
      <c r="B54" s="58"/>
      <c r="C54" s="58"/>
      <c r="D54" s="58"/>
      <c r="E54" s="58"/>
      <c r="F54" s="58"/>
      <c r="G54" s="58"/>
      <c r="H54" s="58"/>
      <c r="I54" s="58"/>
      <c r="J54" s="58"/>
    </row>
    <row r="55" spans="2:10">
      <c r="B55" s="58"/>
      <c r="C55" s="58"/>
      <c r="D55" s="58"/>
      <c r="E55" s="58"/>
      <c r="F55" s="58"/>
      <c r="G55" s="58"/>
      <c r="H55" s="58"/>
      <c r="I55" s="58"/>
      <c r="J55" s="58"/>
    </row>
    <row r="56" spans="2:10">
      <c r="B56" s="4"/>
      <c r="C56" s="1"/>
      <c r="D56" s="1"/>
      <c r="E56" s="42"/>
      <c r="F56" s="42"/>
      <c r="G56" s="42"/>
      <c r="H56" s="42"/>
      <c r="I56" s="42"/>
      <c r="J56" s="42"/>
    </row>
    <row r="57" spans="2:10">
      <c r="C57" s="1"/>
      <c r="D57" s="1"/>
      <c r="E57" s="42"/>
      <c r="F57" s="42"/>
      <c r="G57" s="42"/>
      <c r="H57" s="42"/>
      <c r="I57" s="42"/>
      <c r="J57" s="42"/>
    </row>
    <row r="58" spans="2:10">
      <c r="C58" s="1"/>
      <c r="D58" s="1"/>
      <c r="E58" s="42"/>
      <c r="F58" s="42"/>
      <c r="G58" s="42"/>
      <c r="H58" s="42"/>
      <c r="I58" s="42"/>
      <c r="J58" s="42"/>
    </row>
    <row r="65" spans="2:2">
      <c r="B65" s="5"/>
    </row>
  </sheetData>
  <mergeCells count="100">
    <mergeCell ref="E32:G32"/>
    <mergeCell ref="H56:J56"/>
    <mergeCell ref="H57:J57"/>
    <mergeCell ref="H37:J37"/>
    <mergeCell ref="H38:J38"/>
    <mergeCell ref="H39:J39"/>
    <mergeCell ref="H40:J40"/>
    <mergeCell ref="H41:J41"/>
    <mergeCell ref="H42:J42"/>
    <mergeCell ref="H36:J36"/>
    <mergeCell ref="E33:G33"/>
    <mergeCell ref="H46:J46"/>
    <mergeCell ref="H47:J47"/>
    <mergeCell ref="H48:J48"/>
    <mergeCell ref="H34:J34"/>
    <mergeCell ref="H35:J35"/>
    <mergeCell ref="H27:J27"/>
    <mergeCell ref="H28:J28"/>
    <mergeCell ref="H30:J30"/>
    <mergeCell ref="H31:J31"/>
    <mergeCell ref="H21:J21"/>
    <mergeCell ref="E56:G56"/>
    <mergeCell ref="E57:G57"/>
    <mergeCell ref="E58:G58"/>
    <mergeCell ref="H58:J58"/>
    <mergeCell ref="B43:G43"/>
    <mergeCell ref="B44:J44"/>
    <mergeCell ref="B48:G48"/>
    <mergeCell ref="B50:G50"/>
    <mergeCell ref="H49:J49"/>
    <mergeCell ref="H50:J50"/>
    <mergeCell ref="H51:J51"/>
    <mergeCell ref="B52:J55"/>
    <mergeCell ref="H43:J43"/>
    <mergeCell ref="H45:J45"/>
    <mergeCell ref="E45:G45"/>
    <mergeCell ref="E35:G35"/>
    <mergeCell ref="E36:G36"/>
    <mergeCell ref="E37:G37"/>
    <mergeCell ref="H10:J10"/>
    <mergeCell ref="H12:J12"/>
    <mergeCell ref="H13:J13"/>
    <mergeCell ref="H14:J14"/>
    <mergeCell ref="H15:J15"/>
    <mergeCell ref="H11:J11"/>
    <mergeCell ref="H17:J17"/>
    <mergeCell ref="H32:J32"/>
    <mergeCell ref="H18:J18"/>
    <mergeCell ref="H19:J19"/>
    <mergeCell ref="H20:J20"/>
    <mergeCell ref="H23:J23"/>
    <mergeCell ref="H24:J24"/>
    <mergeCell ref="E17:G17"/>
    <mergeCell ref="E11:G11"/>
    <mergeCell ref="E21:G21"/>
    <mergeCell ref="H16:J16"/>
    <mergeCell ref="E51:G51"/>
    <mergeCell ref="E46:G46"/>
    <mergeCell ref="E47:G47"/>
    <mergeCell ref="E49:G49"/>
    <mergeCell ref="E38:G38"/>
    <mergeCell ref="E39:G39"/>
    <mergeCell ref="E40:G40"/>
    <mergeCell ref="E41:G41"/>
    <mergeCell ref="E42:G42"/>
    <mergeCell ref="E30:G30"/>
    <mergeCell ref="E31:G31"/>
    <mergeCell ref="E34:G34"/>
    <mergeCell ref="H9:J9"/>
    <mergeCell ref="E8:G8"/>
    <mergeCell ref="H8:J8"/>
    <mergeCell ref="E10:G10"/>
    <mergeCell ref="E28:G28"/>
    <mergeCell ref="E12:G12"/>
    <mergeCell ref="E13:G13"/>
    <mergeCell ref="E14:G14"/>
    <mergeCell ref="E15:G15"/>
    <mergeCell ref="E16:G16"/>
    <mergeCell ref="E18:G18"/>
    <mergeCell ref="E19:G19"/>
    <mergeCell ref="E20:G20"/>
    <mergeCell ref="E23:G23"/>
    <mergeCell ref="E24:G24"/>
    <mergeCell ref="E27:G27"/>
    <mergeCell ref="H33:J33"/>
    <mergeCell ref="B5:J5"/>
    <mergeCell ref="H2:J2"/>
    <mergeCell ref="E29:G29"/>
    <mergeCell ref="H29:J29"/>
    <mergeCell ref="E22:G22"/>
    <mergeCell ref="H22:J22"/>
    <mergeCell ref="E25:G25"/>
    <mergeCell ref="H25:J25"/>
    <mergeCell ref="E26:G26"/>
    <mergeCell ref="H26:J26"/>
    <mergeCell ref="E7:G7"/>
    <mergeCell ref="H7:J7"/>
    <mergeCell ref="B4:J4"/>
    <mergeCell ref="B6:J6"/>
    <mergeCell ref="E9:G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Kordiovský Zdeněk</dc:creator>
  <cp:lastModifiedBy>Zárubová Tereza</cp:lastModifiedBy>
  <dcterms:created xsi:type="dcterms:W3CDTF">2025-03-24T11:56:15Z</dcterms:created>
  <dcterms:modified xsi:type="dcterms:W3CDTF">2025-05-27T04:29:37Z</dcterms:modified>
</cp:coreProperties>
</file>