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OJE - k řešení\25002 - OŘ - Výměna akumulátorů UPS4-5, ústředí ČNB\03. Příprava ZD\25-02-17 na podpis\"/>
    </mc:Choice>
  </mc:AlternateContent>
  <bookViews>
    <workbookView xWindow="0" yWindow="0" windowWidth="29010" windowHeight="103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8" i="1" l="1"/>
  <c r="G10" i="1" l="1"/>
  <c r="G9" i="1" l="1"/>
  <c r="G6" i="1" l="1"/>
  <c r="G7" i="1"/>
  <c r="G11" i="1" l="1"/>
</calcChain>
</file>

<file path=xl/sharedStrings.xml><?xml version="1.0" encoding="utf-8"?>
<sst xmlns="http://schemas.openxmlformats.org/spreadsheetml/2006/main" count="34" uniqueCount="31">
  <si>
    <t>Položka číslo</t>
  </si>
  <si>
    <t>Popis</t>
  </si>
  <si>
    <t>Měrná jednotka</t>
  </si>
  <si>
    <t>Cena celkem</t>
  </si>
  <si>
    <t>ks</t>
  </si>
  <si>
    <t>kpl</t>
  </si>
  <si>
    <t>1)</t>
  </si>
  <si>
    <t>Vysvětlivky:</t>
  </si>
  <si>
    <t>2)</t>
  </si>
  <si>
    <t xml:space="preserve">Poznámka:  </t>
  </si>
  <si>
    <t>hod.</t>
  </si>
  <si>
    <t>5)</t>
  </si>
  <si>
    <t>Cena za 1 jednotku</t>
  </si>
  <si>
    <t>Celkový počet jednotek</t>
  </si>
  <si>
    <t xml:space="preserve">Předpokládané množství hodin nebo výjezdů je stanoveno po dobu záruky a je uvedeno pouze za účelem porovnání nabídek. Zadavatel si vyhrazuje právo uvedené množství čerpat dle svých reálných potřeb, tj. přečerpat, nedočerpat či vůbec nečerpat; skutečný počet se tak může od předpokládaného počtu lišit. </t>
  </si>
  <si>
    <t>Celková nabídková cena v Kč bez DPH za položky 1 až 6</t>
  </si>
  <si>
    <t>3)</t>
  </si>
  <si>
    <t>4)</t>
  </si>
  <si>
    <t>Po připojení všech baterií na systém CellWatch bude provedeno nastavení systému a kontrola jednotlivých baterií vůči měření CellWatch. Výsledkem bude protokol o provedeném nastavení a kontrole.</t>
  </si>
  <si>
    <t>Příloha č. 2 ZD</t>
  </si>
  <si>
    <r>
      <t>Mimozáruční oprava</t>
    </r>
    <r>
      <rPr>
        <sz val="11"/>
        <color theme="1"/>
        <rFont val="Arial"/>
        <family val="2"/>
        <charset val="238"/>
      </rPr>
      <t xml:space="preserve">  </t>
    </r>
    <r>
      <rPr>
        <vertAlign val="superscript"/>
        <sz val="11"/>
        <color theme="1"/>
        <rFont val="Arial"/>
        <family val="2"/>
        <charset val="238"/>
      </rPr>
      <t>5)</t>
    </r>
  </si>
  <si>
    <r>
      <t xml:space="preserve">Nastavení a odzkoušení systému CellWatch  </t>
    </r>
    <r>
      <rPr>
        <vertAlign val="superscript"/>
        <sz val="11"/>
        <color theme="1"/>
        <rFont val="Arial"/>
        <family val="2"/>
        <charset val="238"/>
      </rPr>
      <t>4)</t>
    </r>
  </si>
  <si>
    <r>
      <t xml:space="preserve">Výchozí zátěžová zkouška všech nových akumulátorů  </t>
    </r>
    <r>
      <rPr>
        <vertAlign val="superscript"/>
        <sz val="11"/>
        <color theme="1"/>
        <rFont val="Arial"/>
        <family val="2"/>
        <charset val="238"/>
      </rPr>
      <t>3)</t>
    </r>
  </si>
  <si>
    <r>
      <t xml:space="preserve">Odborná montáž nových akumulátorů  </t>
    </r>
    <r>
      <rPr>
        <vertAlign val="superscript"/>
        <sz val="11"/>
        <color theme="1"/>
        <rFont val="Arial"/>
        <family val="2"/>
        <charset val="238"/>
      </rPr>
      <t>2)</t>
    </r>
  </si>
  <si>
    <r>
      <t xml:space="preserve">Odborná demontáž a likvidace akumulátorů typu FIAM 12FLB450P </t>
    </r>
    <r>
      <rPr>
        <vertAlign val="superscript"/>
        <sz val="11"/>
        <color theme="1"/>
        <rFont val="Arial"/>
        <family val="2"/>
        <charset val="238"/>
      </rPr>
      <t>1)</t>
    </r>
  </si>
  <si>
    <r>
      <t xml:space="preserve">Výjezd na mimozáruční opravu  </t>
    </r>
    <r>
      <rPr>
        <vertAlign val="superscript"/>
        <sz val="11"/>
        <rFont val="Arial"/>
        <family val="2"/>
        <charset val="238"/>
      </rPr>
      <t>5)</t>
    </r>
  </si>
  <si>
    <t>Cena zahrnuje veškeré náklady (demontáž, likvidace, připrava pracoviště, doprava atd.) zhotovitele na 1 ks akumulátoru. Zde lze předpokládat i zápornou cenu vzhledem k ceně výkupu.</t>
  </si>
  <si>
    <t>CENOVÁ TABULKA - Výměna akumulátorů UPS4-5 v ústředí ČNB</t>
  </si>
  <si>
    <t>Cena zahrnuje veškeré náklady (montáž, doprava, připrava pracoviště, úprava stojanů, případný nový spojovací materiál, el. zapojení, napojení na stávající systém CellWatch, úklid a předání protokolu) zhotovitele na 1 ks akumulátoru.</t>
  </si>
  <si>
    <t>Po instalaci všech baterií a jejich připojení bude provedena zátěžová zkouška a předán protokol o zkoušce.</t>
  </si>
  <si>
    <t xml:space="preserve">Dodavatel vyplní pouze žlutě podbarvená pole. Ceny uvádí s přesností na dvě desetinnná místa; více desetinných míst cenová tabulka automaticky zaokrouhlí.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</si>
</sst>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164" fontId="2" fillId="0" borderId="0" xfId="0" applyNumberFormat="1" applyFont="1" applyBorder="1"/>
    <xf numFmtId="0" fontId="2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64" fontId="2" fillId="2" borderId="10" xfId="0" applyNumberFormat="1" applyFont="1" applyFill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vertical="center"/>
    </xf>
    <xf numFmtId="0" fontId="9" fillId="0" borderId="0" xfId="0" applyFont="1"/>
    <xf numFmtId="0" fontId="11" fillId="0" borderId="7" xfId="0" applyFont="1" applyFill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/>
    <xf numFmtId="0" fontId="11" fillId="0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"/>
  <sheetViews>
    <sheetView tabSelected="1" workbookViewId="0">
      <selection activeCell="H3" sqref="H3"/>
    </sheetView>
  </sheetViews>
  <sheetFormatPr defaultRowHeight="15" x14ac:dyDescent="0.25"/>
  <cols>
    <col min="2" max="2" width="10.7109375" customWidth="1"/>
    <col min="3" max="3" width="69.5703125" customWidth="1"/>
    <col min="4" max="4" width="12.7109375" customWidth="1"/>
    <col min="5" max="5" width="18.7109375" customWidth="1"/>
    <col min="6" max="6" width="15.7109375" customWidth="1"/>
    <col min="7" max="7" width="20.7109375" customWidth="1"/>
  </cols>
  <sheetData>
    <row r="1" spans="2:15" ht="15.75" x14ac:dyDescent="0.25">
      <c r="B1" s="1"/>
      <c r="C1" s="1"/>
      <c r="D1" s="1"/>
      <c r="E1" s="1"/>
      <c r="F1" s="31" t="s">
        <v>19</v>
      </c>
      <c r="G1" s="32"/>
    </row>
    <row r="2" spans="2:15" ht="15.75" thickBot="1" x14ac:dyDescent="0.3">
      <c r="B2" s="1"/>
      <c r="C2" s="1"/>
      <c r="D2" s="1"/>
      <c r="E2" s="1"/>
      <c r="F2" s="1"/>
      <c r="G2" s="1"/>
    </row>
    <row r="3" spans="2:15" ht="50.1" customHeight="1" thickBot="1" x14ac:dyDescent="0.3">
      <c r="B3" s="37" t="s">
        <v>27</v>
      </c>
      <c r="C3" s="38"/>
      <c r="D3" s="38"/>
      <c r="E3" s="38"/>
      <c r="F3" s="38"/>
      <c r="G3" s="39"/>
      <c r="I3" s="25"/>
    </row>
    <row r="4" spans="2:15" ht="46.5" customHeight="1" thickBot="1" x14ac:dyDescent="0.3">
      <c r="B4" s="17" t="s">
        <v>0</v>
      </c>
      <c r="C4" s="18" t="s">
        <v>1</v>
      </c>
      <c r="D4" s="19" t="s">
        <v>2</v>
      </c>
      <c r="E4" s="19" t="s">
        <v>12</v>
      </c>
      <c r="F4" s="19" t="s">
        <v>13</v>
      </c>
      <c r="G4" s="20" t="s">
        <v>3</v>
      </c>
    </row>
    <row r="5" spans="2:15" ht="30" customHeight="1" x14ac:dyDescent="0.25">
      <c r="B5" s="12">
        <v>1</v>
      </c>
      <c r="C5" s="13" t="s">
        <v>24</v>
      </c>
      <c r="D5" s="14" t="s">
        <v>4</v>
      </c>
      <c r="E5" s="15"/>
      <c r="F5" s="14">
        <v>160</v>
      </c>
      <c r="G5" s="16">
        <f>ROUND(E5,2)*F5</f>
        <v>0</v>
      </c>
    </row>
    <row r="6" spans="2:15" ht="30" customHeight="1" x14ac:dyDescent="0.25">
      <c r="B6" s="2">
        <v>2</v>
      </c>
      <c r="C6" s="10" t="s">
        <v>23</v>
      </c>
      <c r="D6" s="3" t="s">
        <v>4</v>
      </c>
      <c r="E6" s="15"/>
      <c r="F6" s="3">
        <v>160</v>
      </c>
      <c r="G6" s="11">
        <f t="shared" ref="G6:G9" si="0">E6*F6</f>
        <v>0</v>
      </c>
    </row>
    <row r="7" spans="2:15" ht="30" customHeight="1" x14ac:dyDescent="0.25">
      <c r="B7" s="2">
        <v>3</v>
      </c>
      <c r="C7" s="10" t="s">
        <v>22</v>
      </c>
      <c r="D7" s="3" t="s">
        <v>5</v>
      </c>
      <c r="E7" s="15"/>
      <c r="F7" s="3">
        <v>1</v>
      </c>
      <c r="G7" s="11">
        <f t="shared" si="0"/>
        <v>0</v>
      </c>
    </row>
    <row r="8" spans="2:15" ht="30" customHeight="1" x14ac:dyDescent="0.25">
      <c r="B8" s="2">
        <v>4</v>
      </c>
      <c r="C8" s="10" t="s">
        <v>21</v>
      </c>
      <c r="D8" s="3" t="s">
        <v>5</v>
      </c>
      <c r="E8" s="15"/>
      <c r="F8" s="3">
        <v>1</v>
      </c>
      <c r="G8" s="11">
        <f t="shared" si="0"/>
        <v>0</v>
      </c>
      <c r="I8" s="29"/>
      <c r="J8" s="29"/>
      <c r="K8" s="29"/>
      <c r="L8" s="29"/>
      <c r="M8" s="29"/>
      <c r="N8" s="29"/>
      <c r="O8" s="29"/>
    </row>
    <row r="9" spans="2:15" ht="30" customHeight="1" x14ac:dyDescent="0.25">
      <c r="B9" s="2">
        <v>5</v>
      </c>
      <c r="C9" s="10" t="s">
        <v>20</v>
      </c>
      <c r="D9" s="3" t="s">
        <v>10</v>
      </c>
      <c r="E9" s="15"/>
      <c r="F9" s="3">
        <v>20</v>
      </c>
      <c r="G9" s="11">
        <f t="shared" si="0"/>
        <v>0</v>
      </c>
      <c r="I9" s="29"/>
      <c r="J9" s="29"/>
      <c r="K9" s="29"/>
      <c r="L9" s="29"/>
      <c r="M9" s="29"/>
      <c r="N9" s="29"/>
      <c r="O9" s="29"/>
    </row>
    <row r="10" spans="2:15" ht="30" customHeight="1" thickBot="1" x14ac:dyDescent="0.3">
      <c r="B10" s="21">
        <v>6</v>
      </c>
      <c r="C10" s="26" t="s">
        <v>25</v>
      </c>
      <c r="D10" s="27" t="s">
        <v>5</v>
      </c>
      <c r="E10" s="15"/>
      <c r="F10" s="30">
        <v>2</v>
      </c>
      <c r="G10" s="22">
        <f>E10*F10</f>
        <v>0</v>
      </c>
      <c r="I10" s="28"/>
      <c r="J10" s="29"/>
      <c r="K10" s="29"/>
      <c r="L10" s="29"/>
      <c r="M10" s="29"/>
      <c r="N10" s="29"/>
      <c r="O10" s="29"/>
    </row>
    <row r="11" spans="2:15" ht="30" customHeight="1" thickBot="1" x14ac:dyDescent="0.3">
      <c r="B11" s="23">
        <v>7</v>
      </c>
      <c r="C11" s="40" t="s">
        <v>15</v>
      </c>
      <c r="D11" s="40"/>
      <c r="E11" s="40"/>
      <c r="F11" s="40"/>
      <c r="G11" s="24">
        <f>SUM(G5:G10)</f>
        <v>0</v>
      </c>
    </row>
    <row r="12" spans="2:15" ht="17.25" customHeight="1" x14ac:dyDescent="0.25">
      <c r="B12" s="4"/>
      <c r="C12" s="5"/>
      <c r="D12" s="5"/>
      <c r="E12" s="5"/>
      <c r="F12" s="5"/>
      <c r="G12" s="6"/>
    </row>
    <row r="13" spans="2:15" ht="17.25" customHeight="1" x14ac:dyDescent="0.25">
      <c r="B13" s="9" t="s">
        <v>7</v>
      </c>
      <c r="C13" s="1"/>
      <c r="D13" s="5"/>
      <c r="E13" s="5"/>
      <c r="F13" s="5"/>
      <c r="G13" s="6"/>
    </row>
    <row r="14" spans="2:15" ht="35.1" customHeight="1" x14ac:dyDescent="0.25">
      <c r="B14" s="4" t="s">
        <v>6</v>
      </c>
      <c r="C14" s="33" t="s">
        <v>26</v>
      </c>
      <c r="D14" s="33"/>
      <c r="E14" s="33"/>
      <c r="F14" s="33"/>
      <c r="G14" s="33"/>
    </row>
    <row r="15" spans="2:15" ht="35.1" customHeight="1" x14ac:dyDescent="0.25">
      <c r="B15" s="4" t="s">
        <v>8</v>
      </c>
      <c r="C15" s="34" t="s">
        <v>28</v>
      </c>
      <c r="D15" s="35"/>
      <c r="E15" s="35"/>
      <c r="F15" s="35"/>
      <c r="G15" s="35"/>
    </row>
    <row r="16" spans="2:15" ht="35.1" customHeight="1" x14ac:dyDescent="0.25">
      <c r="B16" s="4" t="s">
        <v>16</v>
      </c>
      <c r="C16" s="33" t="s">
        <v>29</v>
      </c>
      <c r="D16" s="33"/>
      <c r="E16" s="33"/>
      <c r="F16" s="33"/>
      <c r="G16" s="33"/>
    </row>
    <row r="17" spans="2:7" ht="35.1" customHeight="1" x14ac:dyDescent="0.25">
      <c r="B17" s="4" t="s">
        <v>17</v>
      </c>
      <c r="C17" s="33" t="s">
        <v>18</v>
      </c>
      <c r="D17" s="33"/>
      <c r="E17" s="33"/>
      <c r="F17" s="33"/>
      <c r="G17" s="33"/>
    </row>
    <row r="18" spans="2:7" ht="45" customHeight="1" x14ac:dyDescent="0.25">
      <c r="B18" s="4" t="s">
        <v>11</v>
      </c>
      <c r="C18" s="41" t="s">
        <v>14</v>
      </c>
      <c r="D18" s="41"/>
      <c r="E18" s="41"/>
      <c r="F18" s="41"/>
      <c r="G18" s="4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8" t="s">
        <v>9</v>
      </c>
      <c r="C20" s="1"/>
      <c r="D20" s="1"/>
      <c r="E20" s="1"/>
      <c r="F20" s="1"/>
      <c r="G20" s="1"/>
    </row>
    <row r="21" spans="2:7" ht="15" customHeight="1" x14ac:dyDescent="0.25">
      <c r="B21" s="7" t="s">
        <v>30</v>
      </c>
      <c r="C21" s="7"/>
      <c r="D21" s="7"/>
      <c r="E21" s="7"/>
      <c r="F21" s="7"/>
      <c r="G21" s="7"/>
    </row>
    <row r="22" spans="2:7" ht="12.75" customHeight="1" x14ac:dyDescent="0.25">
      <c r="B22" s="36"/>
      <c r="C22" s="36"/>
      <c r="D22" s="36"/>
      <c r="E22" s="36"/>
      <c r="F22" s="36"/>
      <c r="G22" s="36"/>
    </row>
  </sheetData>
  <mergeCells count="9">
    <mergeCell ref="F1:G1"/>
    <mergeCell ref="C14:G14"/>
    <mergeCell ref="C15:G15"/>
    <mergeCell ref="C16:G16"/>
    <mergeCell ref="B22:G22"/>
    <mergeCell ref="B3:G3"/>
    <mergeCell ref="C11:F11"/>
    <mergeCell ref="C17:G17"/>
    <mergeCell ref="C18:G18"/>
  </mergeCells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Toušek Radek</dc:creator>
  <cp:lastModifiedBy>Mezuláník Pavel</cp:lastModifiedBy>
  <cp:lastPrinted>2022-06-13T07:07:16Z</cp:lastPrinted>
  <dcterms:created xsi:type="dcterms:W3CDTF">2022-05-26T12:52:59Z</dcterms:created>
  <dcterms:modified xsi:type="dcterms:W3CDTF">2025-02-17T08:51:05Z</dcterms:modified>
</cp:coreProperties>
</file>