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90" windowWidth="15480" windowHeight="11640" activeTab="0"/>
  </bookViews>
  <sheets>
    <sheet name="Cenová tabulka" sheetId="1" r:id="rId1"/>
    <sheet name="Seznam licencí" sheetId="2" r:id="rId2"/>
  </sheets>
  <definedNames/>
  <calcPr calcId="145621"/>
</workbook>
</file>

<file path=xl/sharedStrings.xml><?xml version="1.0" encoding="utf-8"?>
<sst xmlns="http://schemas.openxmlformats.org/spreadsheetml/2006/main" count="82" uniqueCount="54">
  <si>
    <t>Rozsah školení [dny]</t>
  </si>
  <si>
    <t>Příloha č. 2 - Cenová tabulka</t>
  </si>
  <si>
    <t>Školení - Využívání SW řešení HRIS</t>
  </si>
  <si>
    <t xml:space="preserve">Budoucí rozvoj </t>
  </si>
  <si>
    <t>Cena za 1 hodinu 
bez DPH</t>
  </si>
  <si>
    <t>Realizační studie</t>
  </si>
  <si>
    <t>Implementace, migrace dat a ověřovací provoz 2. dílčího plnění</t>
  </si>
  <si>
    <t>Implementace a ověřovací provoz 3. dílčího plnění</t>
  </si>
  <si>
    <t>3. dílčí plnění</t>
  </si>
  <si>
    <t>Cena v Kč za měsíc bez DPH</t>
  </si>
  <si>
    <t>Cena v Kč za 48 měsíců
bez DPH</t>
  </si>
  <si>
    <t>CENA BUDOUCÍHO ROZVOJE CELKEM</t>
  </si>
  <si>
    <t xml:space="preserve">CENA ZAKÁZKY CELKEM </t>
  </si>
  <si>
    <t>CENA PODPORY CELKEM (4 + 5 + 6)</t>
  </si>
  <si>
    <t>Implementace, migrace dat a ověřovací provoz 1. dílčího plnění</t>
  </si>
  <si>
    <t>a</t>
  </si>
  <si>
    <t>b</t>
  </si>
  <si>
    <t>c</t>
  </si>
  <si>
    <t>d</t>
  </si>
  <si>
    <t>e</t>
  </si>
  <si>
    <t>f</t>
  </si>
  <si>
    <r>
      <t>Licence SW pro provozní prostředí</t>
    </r>
    <r>
      <rPr>
        <vertAlign val="superscript"/>
        <sz val="11"/>
        <rFont val="Times New Roman"/>
        <family val="1"/>
      </rPr>
      <t>1)</t>
    </r>
  </si>
  <si>
    <r>
      <t>Licence SW pro testovací prostředí</t>
    </r>
    <r>
      <rPr>
        <vertAlign val="superscript"/>
        <sz val="11"/>
        <rFont val="Times New Roman"/>
        <family val="1"/>
      </rPr>
      <t>1)</t>
    </r>
    <r>
      <rPr>
        <sz val="11"/>
        <rFont val="Times New Roman"/>
        <family val="1"/>
      </rPr>
      <t xml:space="preserve"> </t>
    </r>
  </si>
  <si>
    <r>
      <t>Licence SW pro provozní prostředí</t>
    </r>
    <r>
      <rPr>
        <vertAlign val="superscript"/>
        <sz val="11"/>
        <rFont val="Times New Roman"/>
        <family val="1"/>
      </rPr>
      <t>1)</t>
    </r>
    <r>
      <rPr>
        <sz val="11"/>
        <rFont val="Times New Roman"/>
        <family val="1"/>
      </rPr>
      <t xml:space="preserve"> </t>
    </r>
  </si>
  <si>
    <t>CENA PLNĚNÍ</t>
  </si>
  <si>
    <t>Cena celkem v Kč bez DPH</t>
  </si>
  <si>
    <t>Školení - Administrace a konfigurace SW řešení HRIS</t>
  </si>
  <si>
    <t>1. dílčí plnění (maxim. 50% z ceny celého plnění)</t>
  </si>
  <si>
    <t>CENA CELÉHO PLNĚNÍ (1 + 2 + 3)</t>
  </si>
  <si>
    <r>
      <t xml:space="preserve">předpokládaný počet měsíců = </t>
    </r>
    <r>
      <rPr>
        <b/>
        <sz val="11"/>
        <rFont val="Times New Roman"/>
        <family val="1"/>
      </rPr>
      <t xml:space="preserve">1 </t>
    </r>
  </si>
  <si>
    <r>
      <t xml:space="preserve">předpokládaný počet měsíců = </t>
    </r>
    <r>
      <rPr>
        <b/>
        <sz val="11"/>
        <rFont val="Times New Roman"/>
        <family val="1"/>
      </rPr>
      <t>5</t>
    </r>
  </si>
  <si>
    <r>
      <t xml:space="preserve">předpokládaný počet měsíců = </t>
    </r>
    <r>
      <rPr>
        <b/>
        <sz val="11"/>
        <rFont val="Times New Roman"/>
        <family val="1"/>
      </rPr>
      <t>42</t>
    </r>
  </si>
  <si>
    <t>Informační systém pro řízení lidských zdrojů</t>
  </si>
  <si>
    <t xml:space="preserve">Zvolené časové období je stanoveno v souladu se zákonem č. 137/2006 Sb., o veřejných zakázkách, ve znění pozdějších předpisů, pouze za účelem porovnání nabídek, smlouva s vybraným uchazečem bude uzavřena na dobu neurčitou.    </t>
  </si>
  <si>
    <t>Cena za 1 den školení v Kč bez DPH</t>
  </si>
  <si>
    <t>2. dílčí plnění</t>
  </si>
  <si>
    <t>z toho cena za školení celkem (1e +1f +2d+2e +3d+3e)</t>
  </si>
  <si>
    <r>
      <t>CENA PROVOZNÍ PODPORY DLE PŘÍLOHY 7 SMLOUVY ( 48 měsíců)</t>
    </r>
    <r>
      <rPr>
        <b/>
        <vertAlign val="superscript"/>
        <sz val="11"/>
        <rFont val="Times New Roman"/>
        <family val="1"/>
      </rPr>
      <t>2)</t>
    </r>
  </si>
  <si>
    <r>
      <rPr>
        <b/>
        <sz val="8"/>
        <rFont val="Times New Roman"/>
        <family val="1"/>
      </rPr>
      <t>Přiložte rozpis jednotlivých licencí</t>
    </r>
    <r>
      <rPr>
        <sz val="8"/>
        <rFont val="Times New Roman"/>
        <family val="1"/>
      </rPr>
      <t xml:space="preserve">, zde uveďte jen celkovou cenu licencí. Rozpis jednotlivých licencí musí obsahovat název, typy licence a formy dodání objednateli (např. nákup multilicence, licence na koncového uživatele apod.). Celkový počet uživatelů IS pracujících přes web rozhraní je max. 1500, přičemž počet současně pracujících se předpokládá cca 400 uživatelů. V případě, kdy SW řešení HRIS nabízené dodavatelem vyžaduje SW služby nad rámec standardního systémového prostředí ČNB, uveďte potřebné licence do rozpisu. Cenové náklady na tyto služby musí být zahrnuty v ceně plnění. 
</t>
    </r>
    <r>
      <rPr>
        <b/>
        <sz val="8"/>
        <rFont val="Times New Roman"/>
        <family val="1"/>
      </rPr>
      <t>Rozpis uživatelů a jejich využívání provozního a testovacího prostředí je uveden v kapitole 9) "Charakteristika uživatelů" v příloze č. 1 "Věcné zadání" návrhu smlouvy.</t>
    </r>
  </si>
  <si>
    <t>Poznámky</t>
  </si>
  <si>
    <r>
      <t>CENA BUDOUCÍHO ROZVOJE (48 měsíců)</t>
    </r>
    <r>
      <rPr>
        <b/>
        <vertAlign val="superscript"/>
        <sz val="11"/>
        <rFont val="Times New Roman"/>
        <family val="1"/>
      </rPr>
      <t>2)</t>
    </r>
  </si>
  <si>
    <r>
      <t>Cena budoucího rozvoje v rozsahu 300 hod.</t>
    </r>
    <r>
      <rPr>
        <vertAlign val="superscript"/>
        <sz val="11"/>
        <rFont val="Times New Roman"/>
        <family val="1"/>
      </rPr>
      <t>3)</t>
    </r>
  </si>
  <si>
    <t>Název</t>
  </si>
  <si>
    <t>Typ</t>
  </si>
  <si>
    <t>Počet licencí</t>
  </si>
  <si>
    <t>Způsob zajištní / forma dodání</t>
  </si>
  <si>
    <t>Jedná se o předpokládaný počet hodin čerpání, zadavatel si vyhrazuje právo čerpat počet hodin dle jeho skutečné potřeby, tj. tento počet nedočerpat či přečerpat.</t>
  </si>
  <si>
    <r>
      <t xml:space="preserve">Podpora po dobu od převzetí 1. dílčího plnění 
do převzetí 2. dílčího plnění
</t>
    </r>
    <r>
      <rPr>
        <sz val="11"/>
        <rFont val="Times New Roman"/>
        <family val="1"/>
      </rPr>
      <t>(Dodavatel uvede cenu za 1. dílčí plnění)</t>
    </r>
  </si>
  <si>
    <r>
      <t xml:space="preserve">Podpora po dobu od převzetí 2. dílčího plnění 
do převzetí 3. dílčího plnění 
</t>
    </r>
    <r>
      <rPr>
        <sz val="11"/>
        <rFont val="Times New Roman"/>
        <family val="1"/>
      </rPr>
      <t>(Dodavatel uvede cenu za 1. dílčí plnění + 2. dílčí plnění)</t>
    </r>
  </si>
  <si>
    <r>
      <t xml:space="preserve">Podpora od převzetí 3. dílčího plnění 
</t>
    </r>
    <r>
      <rPr>
        <sz val="11"/>
        <rFont val="Times New Roman"/>
        <family val="1"/>
      </rPr>
      <t>(Dodavatel uvede cenu za 1. dílčí plnění + 2. dílčí plnění + 3. dílčí plnění)</t>
    </r>
  </si>
  <si>
    <t>Seznam licencí k příloze č. 2 Cenová tabulka (viz poznámka č. 1 na listě "Cenová tabulka")</t>
  </si>
  <si>
    <t>Cena 1. dílčího plnění</t>
  </si>
  <si>
    <t>Cena 2. dílčího plnění</t>
  </si>
  <si>
    <t>Cena 3. dílčího plnění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</si>
</sst>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0_ ;[Red]\-#,##0.00\ "/>
  </numFmts>
  <fonts count="11">
    <font>
      <sz val="10"/>
      <name val="Arial"/>
      <family val="2"/>
    </font>
    <font>
      <b/>
      <sz val="12"/>
      <name val="Times New Roman"/>
      <family val="1"/>
    </font>
    <font>
      <b/>
      <sz val="11"/>
      <name val="Times New Roman"/>
      <family val="1"/>
    </font>
    <font>
      <b/>
      <sz val="8"/>
      <name val="Times New Roman"/>
      <family val="1"/>
    </font>
    <font>
      <sz val="11"/>
      <name val="Times New Roman"/>
      <family val="1"/>
    </font>
    <font>
      <sz val="8"/>
      <name val="Times New Roman"/>
      <family val="1"/>
    </font>
    <font>
      <b/>
      <sz val="10"/>
      <name val="Arial"/>
      <family val="2"/>
    </font>
    <font>
      <sz val="10"/>
      <color indexed="10"/>
      <name val="Arial"/>
      <family val="2"/>
    </font>
    <font>
      <sz val="10"/>
      <name val="Times New Roman"/>
      <family val="1"/>
    </font>
    <font>
      <vertAlign val="superscript"/>
      <sz val="11"/>
      <name val="Times New Roman"/>
      <family val="1"/>
    </font>
    <font>
      <b/>
      <vertAlign val="superscript"/>
      <sz val="11"/>
      <name val="Times New Roman"/>
      <family val="1"/>
    </font>
  </fonts>
  <fills count="7">
    <fill>
      <patternFill/>
    </fill>
    <fill>
      <patternFill patternType="gray125"/>
    </fill>
    <fill>
      <patternFill patternType="solid">
        <fgColor theme="8" tint="0.7999799847602844"/>
        <bgColor indexed="64"/>
      </patternFill>
    </fill>
    <fill>
      <patternFill patternType="solid">
        <fgColor theme="0" tint="-0.149959996342659"/>
        <bgColor indexed="64"/>
      </patternFill>
    </fill>
    <fill>
      <patternFill patternType="solid">
        <fgColor rgb="FFFFFFCC"/>
        <bgColor indexed="64"/>
      </patternFill>
    </fill>
    <fill>
      <patternFill patternType="solid">
        <fgColor theme="9" tint="0.3999499976634979"/>
        <bgColor indexed="64"/>
      </patternFill>
    </fill>
    <fill>
      <patternFill patternType="solid">
        <fgColor theme="0" tint="-0.04997999966144562"/>
        <bgColor indexed="64"/>
      </patternFill>
    </fill>
  </fills>
  <borders count="45">
    <border>
      <left/>
      <right/>
      <top/>
      <bottom/>
      <diagonal/>
    </border>
    <border>
      <left style="medium"/>
      <right style="thin"/>
      <top/>
      <bottom style="thin"/>
    </border>
    <border>
      <left style="thin"/>
      <right/>
      <top style="thin"/>
      <bottom style="thin"/>
    </border>
    <border>
      <left style="medium"/>
      <right style="thin"/>
      <top style="thin"/>
      <bottom/>
    </border>
    <border>
      <left style="thin"/>
      <right style="medium"/>
      <top/>
      <bottom style="thin"/>
    </border>
    <border>
      <left/>
      <right/>
      <top style="medium"/>
      <bottom style="medium"/>
    </border>
    <border>
      <left style="medium"/>
      <right/>
      <top style="medium"/>
      <bottom style="medium"/>
    </border>
    <border>
      <left/>
      <right style="medium"/>
      <top style="medium"/>
      <bottom style="medium"/>
    </border>
    <border>
      <left style="medium"/>
      <right/>
      <top/>
      <bottom/>
    </border>
    <border>
      <left style="thin"/>
      <right style="thin"/>
      <top style="medium"/>
      <bottom/>
    </border>
    <border>
      <left style="thin"/>
      <right style="medium"/>
      <top/>
      <bottom/>
    </border>
    <border>
      <left/>
      <right style="medium"/>
      <top/>
      <bottom style="thin"/>
    </border>
    <border>
      <left style="thin"/>
      <right style="thin"/>
      <top style="medium"/>
      <bottom style="thin"/>
    </border>
    <border>
      <left style="thin"/>
      <right style="thin"/>
      <top/>
      <bottom/>
    </border>
    <border>
      <left style="thin"/>
      <right style="thin"/>
      <top/>
      <bottom style="thin"/>
    </border>
    <border>
      <left style="thin"/>
      <right style="thin"/>
      <top style="thin"/>
      <bottom style="thin"/>
    </border>
    <border>
      <left style="thin"/>
      <right style="medium"/>
      <top style="medium"/>
      <bottom style="double"/>
    </border>
    <border>
      <left style="thin"/>
      <right style="thin"/>
      <top style="thin"/>
      <bottom/>
    </border>
    <border>
      <left style="thin"/>
      <right style="medium"/>
      <top style="thin"/>
      <bottom/>
    </border>
    <border>
      <left style="thin"/>
      <right style="medium"/>
      <top style="medium"/>
      <bottom style="medium"/>
    </border>
    <border>
      <left style="medium"/>
      <right style="medium"/>
      <top style="medium"/>
      <bottom style="medium"/>
    </border>
    <border>
      <left style="medium"/>
      <right style="thin"/>
      <top style="thin"/>
      <bottom style="medium"/>
    </border>
    <border>
      <left style="thin"/>
      <right style="medium"/>
      <top style="thin"/>
      <bottom style="thin"/>
    </border>
    <border>
      <left/>
      <right style="thin"/>
      <top style="medium"/>
      <bottom style="medium"/>
    </border>
    <border>
      <left style="thin"/>
      <right/>
      <top style="thin"/>
      <bottom style="medium"/>
    </border>
    <border>
      <left/>
      <right/>
      <top style="thin"/>
      <bottom style="medium"/>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top style="medium"/>
      <bottom style="thin"/>
    </border>
    <border>
      <left/>
      <right/>
      <top style="medium"/>
      <bottom style="thin"/>
    </border>
    <border>
      <left style="thin"/>
      <right/>
      <top style="thin"/>
      <bottom/>
    </border>
    <border>
      <left/>
      <right/>
      <top style="thin"/>
      <bottom/>
    </border>
    <border>
      <left/>
      <right style="thin"/>
      <top style="thin"/>
      <bottom/>
    </border>
    <border>
      <left/>
      <right/>
      <top/>
      <bottom style="medium"/>
    </border>
    <border>
      <left/>
      <right/>
      <top style="medium"/>
      <bottom style="double"/>
    </border>
    <border>
      <left/>
      <right style="medium"/>
      <top/>
      <bottom/>
    </border>
    <border>
      <left style="thin"/>
      <right/>
      <top/>
      <bottom/>
    </border>
    <border>
      <left style="medium"/>
      <right/>
      <top style="double"/>
      <bottom style="medium"/>
    </border>
    <border>
      <left/>
      <right/>
      <top style="double"/>
      <bottom style="medium"/>
    </border>
    <border>
      <left/>
      <right style="medium"/>
      <top style="double"/>
      <bottom style="medium"/>
    </border>
    <border>
      <left/>
      <right style="thin"/>
      <top style="medium"/>
      <bottom style="thin"/>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xf numFmtId="0" fontId="0" fillId="0" borderId="0" xfId="0" applyAlignment="1" applyProtection="1">
      <alignment vertical="center"/>
      <protection hidden="1" locked="0"/>
    </xf>
    <xf numFmtId="0" fontId="0" fillId="0" borderId="0" xfId="0" applyProtection="1">
      <protection hidden="1" locked="0"/>
    </xf>
    <xf numFmtId="0" fontId="4" fillId="0" borderId="1" xfId="0" applyFont="1" applyBorder="1" applyAlignment="1" applyProtection="1">
      <alignment horizontal="center" vertical="center" wrapText="1"/>
      <protection hidden="1" locked="0"/>
    </xf>
    <xf numFmtId="0" fontId="0" fillId="0" borderId="0" xfId="0" applyAlignment="1" applyProtection="1">
      <alignment wrapText="1"/>
      <protection hidden="1" locked="0"/>
    </xf>
    <xf numFmtId="0" fontId="8" fillId="0" borderId="0" xfId="0" applyFont="1" applyAlignment="1" applyProtection="1">
      <alignment vertical="center"/>
      <protection hidden="1" locked="0"/>
    </xf>
    <xf numFmtId="0" fontId="8" fillId="0" borderId="0" xfId="0" applyFont="1" applyProtection="1">
      <protection hidden="1" locked="0"/>
    </xf>
    <xf numFmtId="0" fontId="5" fillId="0" borderId="2" xfId="0" applyFont="1" applyBorder="1" applyAlignment="1" applyProtection="1">
      <alignment horizontal="center" vertical="top"/>
      <protection hidden="1" locked="0"/>
    </xf>
    <xf numFmtId="0" fontId="0" fillId="0" borderId="0" xfId="0" applyFont="1" applyProtection="1">
      <protection hidden="1" locked="0"/>
    </xf>
    <xf numFmtId="0" fontId="4" fillId="0"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locked="0"/>
    </xf>
    <xf numFmtId="0" fontId="0" fillId="0" borderId="5" xfId="0" applyBorder="1" applyAlignment="1">
      <alignment vertical="center" wrapText="1"/>
    </xf>
    <xf numFmtId="0" fontId="4" fillId="0" borderId="6" xfId="0" applyFont="1" applyBorder="1" applyAlignment="1" applyProtection="1">
      <alignment horizontal="center" vertical="center" wrapText="1"/>
      <protection hidden="1" locked="0"/>
    </xf>
    <xf numFmtId="3" fontId="4" fillId="0" borderId="7" xfId="0" applyNumberFormat="1" applyFont="1" applyFill="1" applyBorder="1" applyAlignment="1" applyProtection="1">
      <alignment horizontal="right" vertical="center" wrapText="1"/>
      <protection hidden="1"/>
    </xf>
    <xf numFmtId="0" fontId="2" fillId="2" borderId="8"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vertical="center" wrapText="1"/>
      <protection hidden="1"/>
    </xf>
    <xf numFmtId="0" fontId="0" fillId="0" borderId="0" xfId="0" applyFill="1" applyProtection="1">
      <protection hidden="1" locked="0"/>
    </xf>
    <xf numFmtId="0" fontId="0" fillId="0" borderId="0" xfId="0" applyFont="1" applyFill="1" applyProtection="1">
      <protection hidden="1" locked="0"/>
    </xf>
    <xf numFmtId="0" fontId="7" fillId="0" borderId="0" xfId="0" applyFont="1" applyFill="1" applyProtection="1">
      <protection hidden="1" locked="0"/>
    </xf>
    <xf numFmtId="0" fontId="5" fillId="0" borderId="0" xfId="0" applyFont="1" applyBorder="1" applyAlignment="1" applyProtection="1">
      <alignment vertical="top" wrapText="1"/>
      <protection hidden="1" locked="0"/>
    </xf>
    <xf numFmtId="0" fontId="0" fillId="0" borderId="0" xfId="0" applyFill="1" applyBorder="1" applyProtection="1">
      <protection hidden="1" locked="0"/>
    </xf>
    <xf numFmtId="0" fontId="0" fillId="0" borderId="0" xfId="0" applyBorder="1" applyProtection="1">
      <protection hidden="1" locked="0"/>
    </xf>
    <xf numFmtId="0" fontId="8" fillId="0" borderId="15" xfId="0" applyFont="1" applyBorder="1" applyAlignment="1" applyProtection="1">
      <alignment horizontal="center" vertical="center"/>
      <protection hidden="1" locked="0"/>
    </xf>
    <xf numFmtId="4" fontId="4" fillId="2" borderId="4" xfId="0" applyNumberFormat="1" applyFont="1" applyFill="1" applyBorder="1" applyAlignment="1" applyProtection="1">
      <alignment horizontal="center" vertical="center" wrapText="1"/>
      <protection hidden="1"/>
    </xf>
    <xf numFmtId="4" fontId="2" fillId="3" borderId="16" xfId="0" applyNumberFormat="1" applyFont="1" applyFill="1" applyBorder="1" applyAlignment="1" applyProtection="1">
      <alignment horizontal="center" vertical="center" wrapText="1"/>
      <protection hidden="1"/>
    </xf>
    <xf numFmtId="4" fontId="4" fillId="4" borderId="17" xfId="0" applyNumberFormat="1" applyFont="1" applyFill="1" applyBorder="1" applyAlignment="1" applyProtection="1">
      <alignment horizontal="center" vertical="center" wrapText="1"/>
      <protection hidden="1" locked="0"/>
    </xf>
    <xf numFmtId="4" fontId="4" fillId="2" borderId="18" xfId="0" applyNumberFormat="1" applyFont="1" applyFill="1" applyBorder="1" applyAlignment="1" applyProtection="1">
      <alignment horizontal="center" vertical="center" wrapText="1"/>
      <protection hidden="1"/>
    </xf>
    <xf numFmtId="4" fontId="2" fillId="3" borderId="19" xfId="0" applyNumberFormat="1" applyFont="1" applyFill="1" applyBorder="1" applyAlignment="1" applyProtection="1">
      <alignment horizontal="center" vertical="center" wrapText="1"/>
      <protection hidden="1"/>
    </xf>
    <xf numFmtId="4" fontId="2" fillId="5" borderId="20" xfId="0" applyNumberFormat="1" applyFont="1" applyFill="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locked="0"/>
    </xf>
    <xf numFmtId="1" fontId="4" fillId="4" borderId="15" xfId="0" applyNumberFormat="1" applyFont="1" applyFill="1" applyBorder="1" applyAlignment="1" applyProtection="1">
      <alignment horizontal="center" vertical="center" wrapText="1"/>
      <protection hidden="1" locked="0"/>
    </xf>
    <xf numFmtId="0" fontId="0" fillId="0" borderId="15" xfId="0" applyFont="1" applyBorder="1"/>
    <xf numFmtId="0" fontId="6" fillId="0" borderId="0" xfId="0" applyFont="1" applyProtection="1">
      <protection locked="0"/>
    </xf>
    <xf numFmtId="0" fontId="6" fillId="0" borderId="0" xfId="0" applyFont="1"/>
    <xf numFmtId="0" fontId="2" fillId="6" borderId="6" xfId="0" applyFont="1" applyFill="1" applyBorder="1" applyAlignment="1" applyProtection="1">
      <alignment horizontal="left" vertical="center" wrapText="1"/>
      <protection hidden="1"/>
    </xf>
    <xf numFmtId="4" fontId="2" fillId="6" borderId="19" xfId="0" applyNumberFormat="1" applyFont="1" applyFill="1" applyBorder="1" applyAlignment="1" applyProtection="1">
      <alignment horizontal="center" vertical="center" wrapText="1"/>
      <protection hidden="1"/>
    </xf>
    <xf numFmtId="4" fontId="4" fillId="4" borderId="4" xfId="0" applyNumberFormat="1" applyFont="1" applyFill="1" applyBorder="1" applyAlignment="1" applyProtection="1">
      <alignment horizontal="center" vertical="center" wrapText="1"/>
      <protection hidden="1" locked="0"/>
    </xf>
    <xf numFmtId="4" fontId="4" fillId="4" borderId="10" xfId="0" applyNumberFormat="1" applyFont="1" applyFill="1" applyBorder="1" applyAlignment="1" applyProtection="1">
      <alignment horizontal="center" vertical="center" wrapText="1"/>
      <protection hidden="1" locked="0"/>
    </xf>
    <xf numFmtId="4" fontId="4" fillId="2" borderId="22" xfId="0" applyNumberFormat="1" applyFont="1" applyFill="1" applyBorder="1" applyAlignment="1" applyProtection="1">
      <alignment horizontal="center" vertical="center" wrapText="1"/>
      <protection hidden="1"/>
    </xf>
    <xf numFmtId="4" fontId="4" fillId="4" borderId="4"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xf>
    <xf numFmtId="0" fontId="0" fillId="6" borderId="23" xfId="0" applyFill="1" applyBorder="1" applyAlignment="1" applyProtection="1">
      <alignment horizontal="left" vertical="center" wrapText="1"/>
      <protection/>
    </xf>
    <xf numFmtId="0" fontId="4" fillId="0" borderId="24" xfId="0" applyFont="1" applyBorder="1" applyAlignment="1" applyProtection="1">
      <alignment horizontal="left" vertical="center" wrapText="1"/>
      <protection hidden="1"/>
    </xf>
    <xf numFmtId="0" fontId="0" fillId="0" borderId="25" xfId="0" applyBorder="1" applyAlignment="1" applyProtection="1">
      <alignment vertical="center" wrapText="1"/>
      <protection/>
    </xf>
    <xf numFmtId="0" fontId="2" fillId="3" borderId="6"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4" fillId="0" borderId="2" xfId="0" applyFont="1" applyBorder="1" applyAlignment="1" applyProtection="1">
      <alignment horizontal="left" vertical="center" wrapText="1"/>
      <protection hidden="1"/>
    </xf>
    <xf numFmtId="0" fontId="0" fillId="0" borderId="26" xfId="0" applyBorder="1" applyAlignment="1" applyProtection="1">
      <alignment vertical="center" wrapText="1"/>
      <protection/>
    </xf>
    <xf numFmtId="0" fontId="0" fillId="0" borderId="27" xfId="0" applyBorder="1" applyAlignment="1" applyProtection="1">
      <alignment vertical="center" wrapText="1"/>
      <protection/>
    </xf>
    <xf numFmtId="0" fontId="2" fillId="2" borderId="28" xfId="0" applyFont="1" applyFill="1" applyBorder="1" applyAlignment="1" applyProtection="1">
      <alignment horizontal="left" vertical="center" wrapText="1"/>
      <protection hidden="1"/>
    </xf>
    <xf numFmtId="0" fontId="0" fillId="0" borderId="29"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 fillId="0" borderId="26" xfId="0" applyFont="1" applyBorder="1" applyAlignment="1" applyProtection="1">
      <alignment horizontal="left" vertical="center" wrapText="1"/>
      <protection hidden="1"/>
    </xf>
    <xf numFmtId="0" fontId="4" fillId="0" borderId="26" xfId="0" applyFont="1" applyBorder="1" applyAlignment="1" applyProtection="1">
      <alignment vertical="center" wrapText="1"/>
      <protection/>
    </xf>
    <xf numFmtId="0" fontId="4" fillId="0" borderId="27" xfId="0" applyFont="1" applyBorder="1" applyAlignment="1" applyProtection="1">
      <alignment vertical="center" wrapText="1"/>
      <protection/>
    </xf>
    <xf numFmtId="0" fontId="2" fillId="2" borderId="31" xfId="0" applyFont="1" applyFill="1" applyBorder="1" applyAlignment="1" applyProtection="1">
      <alignment horizontal="left" vertical="center" wrapText="1"/>
      <protection hidden="1"/>
    </xf>
    <xf numFmtId="0" fontId="0" fillId="0" borderId="32" xfId="0" applyBorder="1" applyAlignment="1">
      <alignment horizontal="left" vertical="center" wrapText="1"/>
    </xf>
    <xf numFmtId="0" fontId="4" fillId="0" borderId="2" xfId="0" applyFont="1" applyFill="1" applyBorder="1" applyAlignment="1" applyProtection="1">
      <alignment vertical="center" wrapText="1"/>
      <protection hidden="1"/>
    </xf>
    <xf numFmtId="0" fontId="4" fillId="0" borderId="24" xfId="0" applyFont="1" applyBorder="1" applyAlignment="1" applyProtection="1">
      <alignment vertical="center" wrapText="1"/>
      <protection hidden="1"/>
    </xf>
    <xf numFmtId="0" fontId="0" fillId="0" borderId="25" xfId="0" applyBorder="1" applyAlignment="1">
      <alignment vertical="center" wrapText="1"/>
    </xf>
    <xf numFmtId="0" fontId="0" fillId="0" borderId="26" xfId="0" applyBorder="1" applyAlignment="1">
      <alignment vertical="center" wrapText="1"/>
    </xf>
    <xf numFmtId="0" fontId="4" fillId="0" borderId="33" xfId="0" applyFont="1" applyBorder="1" applyAlignment="1" applyProtection="1">
      <alignment horizontal="left" vertical="center" wrapText="1"/>
      <protection hidden="1"/>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6" fillId="0" borderId="36" xfId="0" applyFont="1" applyBorder="1" applyAlignment="1" applyProtection="1">
      <alignment horizontal="center"/>
      <protection hidden="1" locked="0"/>
    </xf>
    <xf numFmtId="0" fontId="1" fillId="0" borderId="6"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0" fontId="5" fillId="0" borderId="15" xfId="0" applyFont="1" applyBorder="1" applyAlignment="1" applyProtection="1">
      <alignment vertical="top" wrapText="1"/>
      <protection hidden="1" locked="0"/>
    </xf>
    <xf numFmtId="0" fontId="0" fillId="0" borderId="15" xfId="0" applyBorder="1" applyAlignment="1">
      <alignment vertical="top" wrapText="1"/>
    </xf>
    <xf numFmtId="0" fontId="0" fillId="3" borderId="5" xfId="0" applyFill="1" applyBorder="1" applyAlignment="1" applyProtection="1">
      <alignment horizontal="center" vertical="center" wrapText="1"/>
      <protection/>
    </xf>
    <xf numFmtId="0" fontId="2" fillId="3" borderId="37" xfId="0" applyFont="1" applyFill="1" applyBorder="1" applyAlignment="1" applyProtection="1">
      <alignment horizontal="center" vertical="center" wrapText="1"/>
      <protection hidden="1"/>
    </xf>
    <xf numFmtId="0" fontId="0" fillId="3" borderId="37" xfId="0" applyFill="1"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0" fontId="2" fillId="5" borderId="2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wrapText="1"/>
      <protection hidden="1"/>
    </xf>
    <xf numFmtId="0" fontId="5" fillId="0" borderId="2" xfId="0" applyFont="1" applyBorder="1" applyAlignment="1" applyProtection="1">
      <alignment horizontal="left" vertical="top" wrapText="1"/>
      <protection hidden="1" locked="0"/>
    </xf>
    <xf numFmtId="0" fontId="5" fillId="0" borderId="26" xfId="0" applyFont="1" applyBorder="1" applyAlignment="1" applyProtection="1">
      <alignment horizontal="left" vertical="top" wrapText="1"/>
      <protection hidden="1" locked="0"/>
    </xf>
    <xf numFmtId="0" fontId="5" fillId="0" borderId="27" xfId="0" applyFont="1" applyBorder="1" applyAlignment="1" applyProtection="1">
      <alignment horizontal="left" vertical="top" wrapText="1"/>
      <protection hidden="1" locked="0"/>
    </xf>
    <xf numFmtId="0" fontId="3" fillId="0" borderId="8" xfId="0" applyFont="1" applyBorder="1" applyAlignment="1" applyProtection="1">
      <alignment wrapText="1"/>
      <protection hidden="1" locked="0"/>
    </xf>
    <xf numFmtId="0" fontId="3" fillId="0" borderId="0" xfId="0" applyFont="1" applyBorder="1" applyAlignment="1" applyProtection="1">
      <alignment wrapText="1"/>
      <protection hidden="1" locked="0"/>
    </xf>
    <xf numFmtId="0" fontId="3" fillId="0" borderId="38" xfId="0" applyFont="1" applyBorder="1" applyAlignment="1" applyProtection="1">
      <alignment wrapText="1"/>
      <protection hidden="1" locked="0"/>
    </xf>
    <xf numFmtId="0" fontId="2" fillId="2" borderId="39"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3" fillId="0" borderId="40" xfId="0" applyFont="1" applyBorder="1" applyAlignment="1" applyProtection="1">
      <alignment vertical="center" wrapText="1"/>
      <protection hidden="1" locked="0"/>
    </xf>
    <xf numFmtId="0" fontId="3" fillId="0" borderId="41" xfId="0" applyFont="1" applyBorder="1" applyAlignment="1" applyProtection="1">
      <alignment vertical="center" wrapText="1"/>
      <protection hidden="1" locked="0"/>
    </xf>
    <xf numFmtId="0" fontId="3" fillId="0" borderId="42" xfId="0" applyFont="1" applyBorder="1" applyAlignment="1" applyProtection="1">
      <alignment vertical="center" wrapText="1"/>
      <protection hidden="1" locked="0"/>
    </xf>
    <xf numFmtId="0" fontId="0" fillId="0" borderId="32"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165" fontId="4" fillId="4" borderId="15" xfId="0" applyNumberFormat="1" applyFont="1" applyFill="1" applyBorder="1" applyAlignment="1" applyProtection="1">
      <alignment horizontal="center" vertical="center" wrapText="1"/>
      <protection hidden="1" locked="0"/>
    </xf>
    <xf numFmtId="4" fontId="8" fillId="4" borderId="15" xfId="0" applyNumberFormat="1" applyFont="1" applyFill="1" applyBorder="1" applyAlignment="1" applyProtection="1">
      <alignment horizontal="center" vertical="center" wrapText="1"/>
      <protection locked="0"/>
    </xf>
    <xf numFmtId="4" fontId="8" fillId="4" borderId="44"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workbookViewId="0" topLeftCell="A16">
      <selection activeCell="K32" sqref="K32"/>
    </sheetView>
  </sheetViews>
  <sheetFormatPr defaultColWidth="9.140625" defaultRowHeight="12.75"/>
  <cols>
    <col min="1" max="1" width="4.8515625" style="1" customWidth="1"/>
    <col min="2" max="2" width="31.8515625" style="2" customWidth="1"/>
    <col min="3" max="3" width="17.00390625" style="2" customWidth="1"/>
    <col min="4" max="4" width="14.8515625" style="2" customWidth="1"/>
    <col min="5" max="5" width="17.8515625" style="2" customWidth="1"/>
    <col min="6" max="6" width="17.28125" style="2" customWidth="1"/>
    <col min="7" max="7" width="4.57421875" style="24" customWidth="1"/>
    <col min="8" max="16384" width="9.140625" style="2" customWidth="1"/>
  </cols>
  <sheetData>
    <row r="1" spans="5:6" ht="13.5" thickBot="1">
      <c r="E1" s="73" t="s">
        <v>1</v>
      </c>
      <c r="F1" s="73"/>
    </row>
    <row r="2" spans="1:6" ht="15.75" customHeight="1" thickBot="1">
      <c r="A2" s="74" t="s">
        <v>32</v>
      </c>
      <c r="B2" s="75"/>
      <c r="C2" s="75"/>
      <c r="D2" s="75"/>
      <c r="E2" s="75"/>
      <c r="F2" s="76"/>
    </row>
    <row r="3" spans="1:6" ht="17.25" customHeight="1" thickBot="1">
      <c r="A3" s="53" t="s">
        <v>24</v>
      </c>
      <c r="B3" s="54"/>
      <c r="C3" s="54"/>
      <c r="D3" s="54"/>
      <c r="E3" s="54"/>
      <c r="F3" s="77"/>
    </row>
    <row r="4" spans="1:6" ht="22.5" customHeight="1">
      <c r="A4" s="11">
        <v>1</v>
      </c>
      <c r="B4" s="64" t="s">
        <v>27</v>
      </c>
      <c r="C4" s="65"/>
      <c r="D4" s="17" t="s">
        <v>0</v>
      </c>
      <c r="E4" s="17" t="s">
        <v>34</v>
      </c>
      <c r="F4" s="10" t="s">
        <v>25</v>
      </c>
    </row>
    <row r="5" spans="1:6" ht="15.75" customHeight="1">
      <c r="A5" s="3" t="s">
        <v>15</v>
      </c>
      <c r="B5" s="55" t="s">
        <v>21</v>
      </c>
      <c r="C5" s="61"/>
      <c r="D5" s="62"/>
      <c r="E5" s="63"/>
      <c r="F5" s="44"/>
    </row>
    <row r="6" spans="1:6" ht="13.5" customHeight="1">
      <c r="A6" s="3" t="s">
        <v>16</v>
      </c>
      <c r="B6" s="55" t="s">
        <v>22</v>
      </c>
      <c r="C6" s="61"/>
      <c r="D6" s="62"/>
      <c r="E6" s="63"/>
      <c r="F6" s="44"/>
    </row>
    <row r="7" spans="1:6" ht="15" customHeight="1">
      <c r="A7" s="3" t="s">
        <v>17</v>
      </c>
      <c r="B7" s="55" t="s">
        <v>5</v>
      </c>
      <c r="C7" s="56"/>
      <c r="D7" s="56"/>
      <c r="E7" s="57"/>
      <c r="F7" s="44"/>
    </row>
    <row r="8" spans="1:7" ht="15.75" customHeight="1">
      <c r="A8" s="3" t="s">
        <v>18</v>
      </c>
      <c r="B8" s="70" t="s">
        <v>14</v>
      </c>
      <c r="C8" s="71"/>
      <c r="D8" s="71"/>
      <c r="E8" s="72"/>
      <c r="F8" s="45"/>
      <c r="G8" s="25"/>
    </row>
    <row r="9" spans="1:6" ht="15.75" customHeight="1">
      <c r="A9" s="3" t="s">
        <v>19</v>
      </c>
      <c r="B9" s="66" t="s">
        <v>2</v>
      </c>
      <c r="C9" s="69"/>
      <c r="D9" s="38"/>
      <c r="E9" s="99"/>
      <c r="F9" s="46">
        <f>D9*E9</f>
        <v>0</v>
      </c>
    </row>
    <row r="10" spans="1:6" ht="16.5" customHeight="1" thickBot="1">
      <c r="A10" s="3" t="s">
        <v>20</v>
      </c>
      <c r="B10" s="67" t="s">
        <v>26</v>
      </c>
      <c r="C10" s="68"/>
      <c r="D10" s="38"/>
      <c r="E10" s="99"/>
      <c r="F10" s="46">
        <f>D10*E10</f>
        <v>0</v>
      </c>
    </row>
    <row r="11" spans="1:7" ht="13.5" customHeight="1" thickBot="1">
      <c r="A11" s="42"/>
      <c r="B11" s="48" t="s">
        <v>51</v>
      </c>
      <c r="C11" s="49"/>
      <c r="D11" s="49"/>
      <c r="E11" s="50"/>
      <c r="F11" s="43">
        <f>SUM(F5:F10)</f>
        <v>0</v>
      </c>
      <c r="G11" s="25"/>
    </row>
    <row r="12" spans="1:6" ht="22.5" customHeight="1">
      <c r="A12" s="11">
        <v>2</v>
      </c>
      <c r="B12" s="64" t="s">
        <v>35</v>
      </c>
      <c r="C12" s="65"/>
      <c r="D12" s="17" t="s">
        <v>0</v>
      </c>
      <c r="E12" s="17" t="s">
        <v>34</v>
      </c>
      <c r="F12" s="10" t="s">
        <v>25</v>
      </c>
    </row>
    <row r="13" spans="1:6" ht="15" customHeight="1">
      <c r="A13" s="3" t="s">
        <v>15</v>
      </c>
      <c r="B13" s="55" t="s">
        <v>23</v>
      </c>
      <c r="C13" s="61"/>
      <c r="D13" s="62"/>
      <c r="E13" s="63"/>
      <c r="F13" s="47"/>
    </row>
    <row r="14" spans="1:6" ht="15" customHeight="1">
      <c r="A14" s="3" t="s">
        <v>16</v>
      </c>
      <c r="B14" s="55" t="s">
        <v>22</v>
      </c>
      <c r="C14" s="61"/>
      <c r="D14" s="62"/>
      <c r="E14" s="63"/>
      <c r="F14" s="47"/>
    </row>
    <row r="15" spans="1:6" ht="15.75" customHeight="1">
      <c r="A15" s="3" t="s">
        <v>17</v>
      </c>
      <c r="B15" s="55" t="s">
        <v>6</v>
      </c>
      <c r="C15" s="56"/>
      <c r="D15" s="56"/>
      <c r="E15" s="57"/>
      <c r="F15" s="47"/>
    </row>
    <row r="16" spans="1:6" ht="15.75" customHeight="1">
      <c r="A16" s="3" t="s">
        <v>18</v>
      </c>
      <c r="B16" s="66" t="s">
        <v>2</v>
      </c>
      <c r="C16" s="56"/>
      <c r="D16" s="38"/>
      <c r="E16" s="99"/>
      <c r="F16" s="46">
        <f>D16*E16</f>
        <v>0</v>
      </c>
    </row>
    <row r="17" spans="1:6" ht="16.5" customHeight="1" thickBot="1">
      <c r="A17" s="37" t="s">
        <v>19</v>
      </c>
      <c r="B17" s="67" t="s">
        <v>26</v>
      </c>
      <c r="C17" s="52"/>
      <c r="D17" s="38"/>
      <c r="E17" s="99"/>
      <c r="F17" s="46">
        <f>D17*E17</f>
        <v>0</v>
      </c>
    </row>
    <row r="18" spans="1:7" ht="13.5" customHeight="1" thickBot="1">
      <c r="A18" s="42"/>
      <c r="B18" s="48" t="s">
        <v>52</v>
      </c>
      <c r="C18" s="49"/>
      <c r="D18" s="49"/>
      <c r="E18" s="50"/>
      <c r="F18" s="43">
        <f>SUM(F13:F17)</f>
        <v>0</v>
      </c>
      <c r="G18" s="25"/>
    </row>
    <row r="19" spans="1:6" ht="22.5" customHeight="1">
      <c r="A19" s="11">
        <v>3</v>
      </c>
      <c r="B19" s="64" t="s">
        <v>8</v>
      </c>
      <c r="C19" s="65"/>
      <c r="D19" s="17" t="s">
        <v>0</v>
      </c>
      <c r="E19" s="17" t="s">
        <v>34</v>
      </c>
      <c r="F19" s="10" t="s">
        <v>25</v>
      </c>
    </row>
    <row r="20" spans="1:6" ht="15.75" customHeight="1">
      <c r="A20" s="3" t="s">
        <v>15</v>
      </c>
      <c r="B20" s="55" t="s">
        <v>23</v>
      </c>
      <c r="C20" s="61"/>
      <c r="D20" s="62"/>
      <c r="E20" s="63"/>
      <c r="F20" s="44"/>
    </row>
    <row r="21" spans="1:6" ht="15.75" customHeight="1">
      <c r="A21" s="3" t="s">
        <v>16</v>
      </c>
      <c r="B21" s="55" t="s">
        <v>22</v>
      </c>
      <c r="C21" s="61"/>
      <c r="D21" s="62"/>
      <c r="E21" s="63"/>
      <c r="F21" s="44"/>
    </row>
    <row r="22" spans="1:6" ht="15" customHeight="1">
      <c r="A22" s="3" t="s">
        <v>17</v>
      </c>
      <c r="B22" s="55" t="s">
        <v>7</v>
      </c>
      <c r="C22" s="56"/>
      <c r="D22" s="56"/>
      <c r="E22" s="57"/>
      <c r="F22" s="44"/>
    </row>
    <row r="23" spans="1:6" ht="15.75" customHeight="1">
      <c r="A23" s="3" t="s">
        <v>18</v>
      </c>
      <c r="B23" s="66" t="s">
        <v>2</v>
      </c>
      <c r="C23" s="56"/>
      <c r="D23" s="38"/>
      <c r="E23" s="99"/>
      <c r="F23" s="46">
        <f>D23*E23</f>
        <v>0</v>
      </c>
    </row>
    <row r="24" spans="1:6" ht="16.5" customHeight="1" thickBot="1">
      <c r="A24" s="3" t="s">
        <v>19</v>
      </c>
      <c r="B24" s="67" t="s">
        <v>26</v>
      </c>
      <c r="C24" s="52"/>
      <c r="D24" s="38"/>
      <c r="E24" s="99"/>
      <c r="F24" s="46">
        <f>D24*E24</f>
        <v>0</v>
      </c>
    </row>
    <row r="25" spans="1:7" ht="13.5" customHeight="1" thickBot="1">
      <c r="A25" s="42"/>
      <c r="B25" s="48" t="s">
        <v>53</v>
      </c>
      <c r="C25" s="49"/>
      <c r="D25" s="49"/>
      <c r="E25" s="50"/>
      <c r="F25" s="43">
        <f>SUM(F20:F24)</f>
        <v>0</v>
      </c>
      <c r="G25" s="25"/>
    </row>
    <row r="26" spans="1:7" ht="17.25" customHeight="1" thickBot="1">
      <c r="A26" s="23"/>
      <c r="B26" s="54" t="s">
        <v>28</v>
      </c>
      <c r="C26" s="80"/>
      <c r="D26" s="80"/>
      <c r="E26" s="80"/>
      <c r="F26" s="35">
        <f>SUM(F5:F10,F13:F17,F20:F24)</f>
        <v>0</v>
      </c>
      <c r="G26" s="25"/>
    </row>
    <row r="27" spans="1:7" ht="17.25" customHeight="1" thickBot="1">
      <c r="A27" s="53" t="s">
        <v>36</v>
      </c>
      <c r="B27" s="54"/>
      <c r="C27" s="54"/>
      <c r="D27" s="54"/>
      <c r="E27" s="54"/>
      <c r="F27" s="35">
        <f>SUM(F9,F10,F16,F17,F23,F24)</f>
        <v>0</v>
      </c>
      <c r="G27" s="25"/>
    </row>
    <row r="28" spans="1:6" ht="10.5" customHeight="1" thickBot="1">
      <c r="A28" s="14"/>
      <c r="B28" s="12"/>
      <c r="C28" s="13"/>
      <c r="D28" s="13"/>
      <c r="E28" s="13"/>
      <c r="F28" s="15"/>
    </row>
    <row r="29" spans="1:7" ht="18.75" customHeight="1" thickBot="1">
      <c r="A29" s="53" t="s">
        <v>37</v>
      </c>
      <c r="B29" s="54"/>
      <c r="C29" s="54"/>
      <c r="D29" s="54"/>
      <c r="E29" s="54"/>
      <c r="F29" s="77"/>
      <c r="G29" s="25"/>
    </row>
    <row r="30" spans="1:6" ht="42.75" customHeight="1">
      <c r="A30" s="11">
        <v>4</v>
      </c>
      <c r="B30" s="64" t="s">
        <v>47</v>
      </c>
      <c r="C30" s="97"/>
      <c r="D30" s="98"/>
      <c r="E30" s="20" t="s">
        <v>9</v>
      </c>
      <c r="F30" s="19" t="s">
        <v>25</v>
      </c>
    </row>
    <row r="31" spans="1:7" ht="16.5" customHeight="1">
      <c r="A31" s="3"/>
      <c r="B31" s="55" t="s">
        <v>29</v>
      </c>
      <c r="C31" s="56"/>
      <c r="D31" s="57"/>
      <c r="E31" s="100"/>
      <c r="F31" s="31">
        <f>E31*1</f>
        <v>0</v>
      </c>
      <c r="G31" s="25"/>
    </row>
    <row r="32" spans="1:6" ht="41.25" customHeight="1">
      <c r="A32" s="11">
        <v>5</v>
      </c>
      <c r="B32" s="58" t="s">
        <v>48</v>
      </c>
      <c r="C32" s="59"/>
      <c r="D32" s="60"/>
      <c r="E32" s="22" t="s">
        <v>9</v>
      </c>
      <c r="F32" s="19" t="s">
        <v>25</v>
      </c>
    </row>
    <row r="33" spans="1:7" ht="15.75" customHeight="1">
      <c r="A33" s="3"/>
      <c r="B33" s="55" t="s">
        <v>30</v>
      </c>
      <c r="C33" s="56"/>
      <c r="D33" s="56"/>
      <c r="E33" s="100"/>
      <c r="F33" s="31">
        <f>E33*5</f>
        <v>0</v>
      </c>
      <c r="G33" s="25"/>
    </row>
    <row r="34" spans="1:6" ht="27.75" customHeight="1">
      <c r="A34" s="11">
        <v>6</v>
      </c>
      <c r="B34" s="58" t="s">
        <v>49</v>
      </c>
      <c r="C34" s="59"/>
      <c r="D34" s="60"/>
      <c r="E34" s="22" t="s">
        <v>9</v>
      </c>
      <c r="F34" s="19" t="s">
        <v>25</v>
      </c>
    </row>
    <row r="35" spans="1:7" ht="18" customHeight="1" thickBot="1">
      <c r="A35" s="3"/>
      <c r="B35" s="51" t="s">
        <v>31</v>
      </c>
      <c r="C35" s="52"/>
      <c r="D35" s="52"/>
      <c r="E35" s="101"/>
      <c r="F35" s="31">
        <f>E35*42</f>
        <v>0</v>
      </c>
      <c r="G35" s="25"/>
    </row>
    <row r="36" spans="1:7" ht="17.25" customHeight="1" thickBot="1">
      <c r="A36" s="23"/>
      <c r="B36" s="81" t="s">
        <v>13</v>
      </c>
      <c r="C36" s="82"/>
      <c r="D36" s="82"/>
      <c r="E36" s="82"/>
      <c r="F36" s="32">
        <f>SUM(F35,F33,F31)</f>
        <v>0</v>
      </c>
      <c r="G36" s="25"/>
    </row>
    <row r="37" spans="1:6" ht="12" customHeight="1" thickBot="1" thickTop="1">
      <c r="A37" s="94"/>
      <c r="B37" s="95"/>
      <c r="C37" s="95"/>
      <c r="D37" s="95"/>
      <c r="E37" s="95"/>
      <c r="F37" s="96"/>
    </row>
    <row r="38" spans="1:6" ht="15" customHeight="1" thickBot="1">
      <c r="A38" s="53" t="s">
        <v>40</v>
      </c>
      <c r="B38" s="54"/>
      <c r="C38" s="54"/>
      <c r="D38" s="54"/>
      <c r="E38" s="54"/>
      <c r="F38" s="77"/>
    </row>
    <row r="39" spans="1:6" ht="32.25" customHeight="1">
      <c r="A39" s="16">
        <v>7</v>
      </c>
      <c r="B39" s="92" t="s">
        <v>3</v>
      </c>
      <c r="C39" s="93"/>
      <c r="D39" s="93"/>
      <c r="E39" s="21" t="s">
        <v>4</v>
      </c>
      <c r="F39" s="18" t="s">
        <v>10</v>
      </c>
    </row>
    <row r="40" spans="1:11" ht="16.5" customHeight="1" thickBot="1">
      <c r="A40" s="9"/>
      <c r="B40" s="85" t="s">
        <v>41</v>
      </c>
      <c r="C40" s="85"/>
      <c r="D40" s="85"/>
      <c r="E40" s="33"/>
      <c r="F40" s="34">
        <f>E40*300</f>
        <v>0</v>
      </c>
      <c r="G40" s="25"/>
      <c r="K40" s="8"/>
    </row>
    <row r="41" spans="1:7" ht="17.25" customHeight="1" thickBot="1">
      <c r="A41" s="23"/>
      <c r="B41" s="54" t="s">
        <v>11</v>
      </c>
      <c r="C41" s="80"/>
      <c r="D41" s="80"/>
      <c r="E41" s="83"/>
      <c r="F41" s="35">
        <f>SUM(F40)</f>
        <v>0</v>
      </c>
      <c r="G41" s="25"/>
    </row>
    <row r="42" spans="1:6" ht="6.75" customHeight="1" thickBot="1">
      <c r="A42" s="89"/>
      <c r="B42" s="90"/>
      <c r="C42" s="90"/>
      <c r="D42" s="90"/>
      <c r="E42" s="90"/>
      <c r="F42" s="91"/>
    </row>
    <row r="43" spans="1:7" ht="20.25" customHeight="1" thickBot="1">
      <c r="A43" s="84" t="s">
        <v>12</v>
      </c>
      <c r="B43" s="84"/>
      <c r="C43" s="84"/>
      <c r="D43" s="84"/>
      <c r="E43" s="84"/>
      <c r="F43" s="36">
        <f>SUM(F26,F36,F41)</f>
        <v>0</v>
      </c>
      <c r="G43" s="25"/>
    </row>
    <row r="44" spans="1:6" ht="8.25" customHeight="1">
      <c r="A44" s="5"/>
      <c r="B44" s="6"/>
      <c r="C44" s="6"/>
      <c r="D44" s="6"/>
      <c r="E44" s="6"/>
      <c r="F44" s="6"/>
    </row>
    <row r="45" spans="1:6" ht="12.75">
      <c r="A45" s="5" t="s">
        <v>39</v>
      </c>
      <c r="B45" s="6"/>
      <c r="C45" s="6"/>
      <c r="D45" s="6"/>
      <c r="E45" s="6"/>
      <c r="F45" s="6"/>
    </row>
    <row r="46" spans="1:8" ht="77.25" customHeight="1">
      <c r="A46" s="7">
        <v>1</v>
      </c>
      <c r="B46" s="86" t="s">
        <v>38</v>
      </c>
      <c r="C46" s="87"/>
      <c r="D46" s="87"/>
      <c r="E46" s="87"/>
      <c r="F46" s="88"/>
      <c r="G46" s="26"/>
      <c r="H46" s="4"/>
    </row>
    <row r="47" spans="1:6" ht="21" customHeight="1">
      <c r="A47" s="30">
        <v>2</v>
      </c>
      <c r="B47" s="78" t="s">
        <v>33</v>
      </c>
      <c r="C47" s="79"/>
      <c r="D47" s="79"/>
      <c r="E47" s="79"/>
      <c r="F47" s="79"/>
    </row>
    <row r="48" spans="1:6" ht="22.5" customHeight="1">
      <c r="A48" s="30">
        <v>3</v>
      </c>
      <c r="B48" s="78" t="s">
        <v>46</v>
      </c>
      <c r="C48" s="79"/>
      <c r="D48" s="79"/>
      <c r="E48" s="79"/>
      <c r="F48" s="79"/>
    </row>
    <row r="49" spans="1:7" ht="12.75">
      <c r="A49" s="5"/>
      <c r="B49" s="27"/>
      <c r="C49" s="27"/>
      <c r="D49" s="27"/>
      <c r="E49" s="27"/>
      <c r="F49" s="27"/>
      <c r="G49" s="28"/>
    </row>
    <row r="50" spans="2:7" ht="12.75">
      <c r="B50" s="29"/>
      <c r="C50" s="29"/>
      <c r="D50" s="29"/>
      <c r="E50" s="29"/>
      <c r="F50" s="29"/>
      <c r="G50" s="28"/>
    </row>
  </sheetData>
  <sheetProtection password="CC06" sheet="1" objects="1" scenarios="1"/>
  <mergeCells count="45">
    <mergeCell ref="B48:F48"/>
    <mergeCell ref="B23:C23"/>
    <mergeCell ref="B24:C24"/>
    <mergeCell ref="B47:F47"/>
    <mergeCell ref="B26:E26"/>
    <mergeCell ref="B36:E36"/>
    <mergeCell ref="B41:E41"/>
    <mergeCell ref="A43:E43"/>
    <mergeCell ref="B40:D40"/>
    <mergeCell ref="A29:F29"/>
    <mergeCell ref="B46:F46"/>
    <mergeCell ref="A42:F42"/>
    <mergeCell ref="B39:D39"/>
    <mergeCell ref="A38:F38"/>
    <mergeCell ref="A37:F37"/>
    <mergeCell ref="B30:D30"/>
    <mergeCell ref="E1:F1"/>
    <mergeCell ref="B5:E5"/>
    <mergeCell ref="A2:F2"/>
    <mergeCell ref="A3:F3"/>
    <mergeCell ref="B4:C4"/>
    <mergeCell ref="B6:E6"/>
    <mergeCell ref="B7:E7"/>
    <mergeCell ref="B20:E20"/>
    <mergeCell ref="B21:E21"/>
    <mergeCell ref="B22:E22"/>
    <mergeCell ref="B19:C19"/>
    <mergeCell ref="B12:C12"/>
    <mergeCell ref="B16:C16"/>
    <mergeCell ref="B17:C17"/>
    <mergeCell ref="B10:C10"/>
    <mergeCell ref="B9:C9"/>
    <mergeCell ref="B8:E8"/>
    <mergeCell ref="B15:E15"/>
    <mergeCell ref="B13:E13"/>
    <mergeCell ref="B14:E14"/>
    <mergeCell ref="B11:E11"/>
    <mergeCell ref="B18:E18"/>
    <mergeCell ref="B25:E25"/>
    <mergeCell ref="B35:D35"/>
    <mergeCell ref="A27:E27"/>
    <mergeCell ref="B31:D31"/>
    <mergeCell ref="B32:D32"/>
    <mergeCell ref="B33:D33"/>
    <mergeCell ref="B34:D34"/>
  </mergeCells>
  <printOptions/>
  <pageMargins left="0.5905511811023623" right="0.3937007874015748" top="0.1968503937007874" bottom="0.31496062992125984" header="0.11811023622047245" footer="0.11811023622047245"/>
  <pageSetup fitToHeight="0"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topLeftCell="A1">
      <selection activeCell="B29" sqref="B29"/>
    </sheetView>
  </sheetViews>
  <sheetFormatPr defaultColWidth="9.140625" defaultRowHeight="12.75"/>
  <cols>
    <col min="1" max="1" width="18.57421875" style="0" customWidth="1"/>
    <col min="2" max="2" width="14.140625" style="0" customWidth="1"/>
    <col min="3" max="3" width="27.421875" style="0" customWidth="1"/>
    <col min="4" max="4" width="12.7109375" style="0" customWidth="1"/>
  </cols>
  <sheetData>
    <row r="1" spans="1:4" ht="12.75">
      <c r="A1" s="40" t="s">
        <v>50</v>
      </c>
      <c r="B1" s="40"/>
      <c r="C1" s="40"/>
      <c r="D1" s="41"/>
    </row>
    <row r="3" spans="1:4" ht="12.75">
      <c r="A3" s="39" t="s">
        <v>42</v>
      </c>
      <c r="B3" s="39" t="s">
        <v>43</v>
      </c>
      <c r="C3" s="39" t="s">
        <v>45</v>
      </c>
      <c r="D3" s="39" t="s">
        <v>44</v>
      </c>
    </row>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Lukšová Michaela</cp:lastModifiedBy>
  <cp:lastPrinted>2014-10-10T13:27:20Z</cp:lastPrinted>
  <dcterms:created xsi:type="dcterms:W3CDTF">2011-02-14T08:52:57Z</dcterms:created>
  <dcterms:modified xsi:type="dcterms:W3CDTF">2014-10-13T11:11:04Z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-313958267</vt:i4>
  </property>
  <property fmtid="{D5CDD505-2E9C-101B-9397-08002B2CF9AE}" pid="4" name="_EmailSubject">
    <vt:lpwstr>ZD + přílohy</vt:lpwstr>
  </property>
  <property fmtid="{D5CDD505-2E9C-101B-9397-08002B2CF9AE}" pid="5" name="_AuthorEmail">
    <vt:lpwstr>Michaela.Luksova@cnb.cz</vt:lpwstr>
  </property>
  <property fmtid="{D5CDD505-2E9C-101B-9397-08002B2CF9AE}" pid="6" name="_AuthorEmailDisplayName">
    <vt:lpwstr>Lukšová Michaela</vt:lpwstr>
  </property>
  <property fmtid="{D5CDD505-2E9C-101B-9397-08002B2CF9AE}" pid="7" name="_PreviousAdHocReviewCycleID">
    <vt:i4>-265482876</vt:i4>
  </property>
  <property fmtid="{D5CDD505-2E9C-101B-9397-08002B2CF9AE}" pid="8" name="_ReviewingToolsShownOnce">
    <vt:lpwstr/>
  </property>
</Properties>
</file>