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4 veřejné zakázky\24054 - OŘ - Poskytování provozní podpory a činností rozvoje SDAT\ZD včetně příloh\"/>
    </mc:Choice>
  </mc:AlternateContent>
  <bookViews>
    <workbookView xWindow="0" yWindow="0" windowWidth="28800" windowHeight="14100"/>
  </bookViews>
  <sheets>
    <sheet name="Cenová tabulk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c r="D11" i="1" l="1"/>
  <c r="F11" i="1" s="1"/>
  <c r="H11" i="1" s="1"/>
  <c r="J11" i="1" s="1"/>
  <c r="F4" i="1"/>
  <c r="H4" i="1" s="1"/>
  <c r="F5" i="1"/>
  <c r="H5" i="1" s="1"/>
  <c r="J5" i="1" s="1"/>
  <c r="H6" i="1"/>
  <c r="J6" i="1"/>
  <c r="H7" i="1"/>
  <c r="J7" i="1"/>
  <c r="F8" i="1"/>
  <c r="H8" i="1" s="1"/>
  <c r="J8" i="1" s="1"/>
  <c r="H3" i="1"/>
  <c r="G9" i="1"/>
  <c r="D13" i="1"/>
  <c r="F13" i="1"/>
  <c r="H13" i="1" s="1"/>
  <c r="J13" i="1" s="1"/>
  <c r="F12" i="1"/>
  <c r="H12" i="1" s="1"/>
  <c r="J12" i="1" s="1"/>
  <c r="F10" i="1"/>
  <c r="H10" i="1" s="1"/>
  <c r="J10" i="1" s="1"/>
  <c r="H9" i="1" l="1"/>
  <c r="J4" i="1"/>
  <c r="J9" i="1" s="1"/>
  <c r="H15" i="1"/>
  <c r="J3" i="1"/>
  <c r="J15" i="1" l="1"/>
</calcChain>
</file>

<file path=xl/sharedStrings.xml><?xml version="1.0" encoding="utf-8"?>
<sst xmlns="http://schemas.openxmlformats.org/spreadsheetml/2006/main" count="49" uniqueCount="34">
  <si>
    <t>Příloha č. 2 ZD</t>
  </si>
  <si>
    <t>Číslo řádku</t>
  </si>
  <si>
    <t>Ustanovení smlouvy</t>
  </si>
  <si>
    <t>Položka</t>
  </si>
  <si>
    <t>Cena za MJ bez DPH</t>
  </si>
  <si>
    <t>MJ</t>
  </si>
  <si>
    <t>Cena za čld</t>
  </si>
  <si>
    <t>Předpokládaný počet čld za rok**</t>
  </si>
  <si>
    <t>Cena za rok bez DPH</t>
  </si>
  <si>
    <t>Počet let období*</t>
  </si>
  <si>
    <t>Cena za celé období bez DPH</t>
  </si>
  <si>
    <t>Činnosti v rámci provozní podpory</t>
  </si>
  <si>
    <t>měsíc</t>
  </si>
  <si>
    <t>x</t>
  </si>
  <si>
    <t>Rozvoj - Projektový manažer</t>
  </si>
  <si>
    <t>hodina</t>
  </si>
  <si>
    <t>Rozvoj - Architekt/Analytik</t>
  </si>
  <si>
    <t>Rozvoj - Programátor</t>
  </si>
  <si>
    <t>Rozvoj - Tester</t>
  </si>
  <si>
    <r>
      <t>Rozvoj - Ad</t>
    </r>
    <r>
      <rPr>
        <sz val="11"/>
        <rFont val="Calibri"/>
        <family val="2"/>
        <charset val="238"/>
        <scheme val="minor"/>
      </rPr>
      <t>mini</t>
    </r>
    <r>
      <rPr>
        <sz val="11"/>
        <color theme="1"/>
        <rFont val="Calibri"/>
        <family val="2"/>
        <charset val="238"/>
        <scheme val="minor"/>
      </rPr>
      <t>strátor/Provozní programátor</t>
    </r>
  </si>
  <si>
    <t>Provozní konzultace nad rámec limitu dle čl. I odst. 1 písm. e) smlouvy</t>
  </si>
  <si>
    <t>Doplňkové školení</t>
  </si>
  <si>
    <t>Odstranění provozních problémů</t>
  </si>
  <si>
    <t>Rozvojové konzultace</t>
  </si>
  <si>
    <t>Celkem</t>
  </si>
  <si>
    <t>Legenda :</t>
  </si>
  <si>
    <t>* Počet 4 let je zde uveden pouze za účelem porovnání nabídek. Smlouva bude uzavřena na dobu neurčitou.</t>
  </si>
  <si>
    <t>Čl. II odst. 1</t>
  </si>
  <si>
    <t>Čl. II odst. 3</t>
  </si>
  <si>
    <t>Čl. II odst. 4</t>
  </si>
  <si>
    <t>Dodavatel vyplňuje jen žlutá pole.
Ceny do cenové tabulky dodavatel uvede v Kč bez DPH s přesností na dvě desetinná místa; více desetinných míst cenová tabulka automaticky zaokrouhlí.</t>
  </si>
  <si>
    <t xml:space="preserve">** Předpokládaný počet hodin, resp. člověkodnů, je uveden pouze za účelem porovnání nabídek a vychází z předpokládaného čerpání  zadavatelem po dobu 4 let. Zadavatel si vyhrazuje právo uvedené množství čerpat dle svých reálných potřeb, skutečné počty se tak mohou od předpokládaného počtu lišit.    
</t>
  </si>
  <si>
    <t>*** Činnost "Prozovní konzultace nad rámec limitu dle čl. I odst. 1 písm. e) smlouvy" bude poskytována za shodnou hodinovou sazbu jako činnost "Doplňkové školení". Obdobně pak činnost "Odstranění provozních problémů" bude poskytována za shodnou hodinovou sazbu jako činnost "Rozvojové konzultace". Dodavatel proto jen doplní ceny hodinových sazeb u činností "Provozní konzultace nad rámec limitu dle čl. I odst. 1 písm. e) smlouvy" a "Odstranění provozních problémů". Hodinové sazby těchto činností se do položek "Doplňkové školení" a "Rozvojové konzultace" automaticky propíšou.</t>
  </si>
  <si>
    <t>Čl. II odst. 2 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</si>
</sst>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_ ;[Red]\-#,##0\ "/>
  </numFmts>
  <fonts count="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center"/>
    </xf>
    <xf numFmtId="0" fontId="1" fillId="0" borderId="0" xfId="0" applyFont="1"/>
    <xf numFmtId="0" fontId="1" fillId="0" borderId="2" xfId="0" applyFont="1" applyBorder="1"/>
    <xf numFmtId="8" fontId="1" fillId="3" borderId="1" xfId="0" applyNumberFormat="1" applyFont="1" applyFill="1" applyBorder="1"/>
    <xf numFmtId="0" fontId="1" fillId="0" borderId="3" xfId="0" applyFont="1" applyBorder="1" applyAlignment="1">
      <alignment horizontal="center"/>
    </xf>
    <xf numFmtId="0" fontId="0" fillId="0" borderId="4" xfId="0" applyBorder="1" applyAlignment="1">
      <alignment horizontal="center"/>
    </xf>
    <xf numFmtId="0" fontId="0" fillId="0" borderId="4" xfId="0" applyBorder="1"/>
    <xf numFmtId="8" fontId="0" fillId="3" borderId="4" xfId="0" applyNumberFormat="1" applyFill="1" applyBorder="1"/>
    <xf numFmtId="8" fontId="0" fillId="2" borderId="4" xfId="0" applyNumberFormat="1" applyFill="1" applyBorder="1"/>
    <xf numFmtId="8" fontId="0" fillId="0" borderId="4" xfId="0" applyNumberFormat="1" applyBorder="1" applyAlignment="1">
      <alignment horizontal="right"/>
    </xf>
    <xf numFmtId="0" fontId="1" fillId="0" borderId="5" xfId="0" applyFont="1" applyBorder="1" applyAlignment="1">
      <alignment horizontal="center" wrapText="1"/>
    </xf>
    <xf numFmtId="0" fontId="1" fillId="0" borderId="6" xfId="0" applyFont="1" applyBorder="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vertical="center"/>
    </xf>
    <xf numFmtId="0" fontId="0" fillId="0" borderId="6" xfId="0" applyBorder="1" applyAlignment="1">
      <alignment horizontal="center"/>
    </xf>
    <xf numFmtId="8" fontId="0" fillId="3" borderId="6" xfId="0" applyNumberFormat="1" applyFill="1" applyBorder="1"/>
    <xf numFmtId="0" fontId="0" fillId="0" borderId="7" xfId="0" applyBorder="1" applyAlignment="1">
      <alignment horizontal="center"/>
    </xf>
    <xf numFmtId="0" fontId="0" fillId="0" borderId="8" xfId="0" applyBorder="1"/>
    <xf numFmtId="0" fontId="0" fillId="0" borderId="8" xfId="0" applyBorder="1" applyAlignment="1">
      <alignment horizontal="center"/>
    </xf>
    <xf numFmtId="8" fontId="0" fillId="0" borderId="8" xfId="0" applyNumberFormat="1" applyBorder="1" applyAlignment="1">
      <alignment horizontal="right"/>
    </xf>
    <xf numFmtId="8" fontId="0" fillId="3" borderId="8" xfId="0" applyNumberFormat="1" applyFill="1" applyBorder="1"/>
    <xf numFmtId="8" fontId="0" fillId="2" borderId="8" xfId="0" applyNumberFormat="1" applyFill="1"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8" fontId="0" fillId="0" borderId="11" xfId="0" applyNumberFormat="1" applyFill="1" applyBorder="1" applyAlignment="1">
      <alignment horizontal="center"/>
    </xf>
    <xf numFmtId="0" fontId="0" fillId="0" borderId="11" xfId="0" applyBorder="1"/>
    <xf numFmtId="8" fontId="0" fillId="0" borderId="11" xfId="0" applyNumberFormat="1" applyBorder="1"/>
    <xf numFmtId="8" fontId="0" fillId="0" borderId="11" xfId="0" applyNumberFormat="1" applyBorder="1" applyAlignment="1">
      <alignment horizontal="right"/>
    </xf>
    <xf numFmtId="8" fontId="0" fillId="3" borderId="11" xfId="0" applyNumberFormat="1" applyFill="1" applyBorder="1"/>
    <xf numFmtId="8" fontId="0" fillId="2" borderId="11" xfId="0" applyNumberFormat="1" applyFill="1" applyBorder="1"/>
    <xf numFmtId="8" fontId="0" fillId="0" borderId="12" xfId="0" applyNumberFormat="1" applyBorder="1" applyAlignment="1">
      <alignment horizontal="center"/>
    </xf>
    <xf numFmtId="8" fontId="1" fillId="3" borderId="6" xfId="0" applyNumberFormat="1" applyFont="1" applyFill="1" applyBorder="1"/>
    <xf numFmtId="8" fontId="1" fillId="2" borderId="6" xfId="0" applyNumberFormat="1" applyFont="1" applyFill="1" applyBorder="1"/>
    <xf numFmtId="8" fontId="2" fillId="2" borderId="1" xfId="0" applyNumberFormat="1" applyFont="1" applyFill="1" applyBorder="1"/>
    <xf numFmtId="0" fontId="0" fillId="0" borderId="6" xfId="0" applyFont="1" applyBorder="1"/>
    <xf numFmtId="0" fontId="4" fillId="0" borderId="6" xfId="0" applyFont="1" applyBorder="1" applyAlignment="1">
      <alignment horizontal="center"/>
    </xf>
    <xf numFmtId="164" fontId="0" fillId="4" borderId="8" xfId="0" applyNumberFormat="1" applyFill="1" applyBorder="1" applyAlignment="1">
      <alignment horizontal="right"/>
    </xf>
    <xf numFmtId="164" fontId="0" fillId="4" borderId="4" xfId="0" applyNumberFormat="1" applyFill="1" applyBorder="1" applyAlignment="1">
      <alignment horizontal="right"/>
    </xf>
    <xf numFmtId="164" fontId="1" fillId="4" borderId="5" xfId="0" applyNumberFormat="1" applyFont="1" applyFill="1" applyBorder="1" applyAlignment="1">
      <alignment horizontal="right"/>
    </xf>
    <xf numFmtId="164" fontId="0" fillId="4" borderId="11" xfId="0" applyNumberFormat="1" applyFill="1" applyBorder="1" applyAlignment="1">
      <alignment horizontal="right"/>
    </xf>
    <xf numFmtId="0" fontId="5" fillId="0" borderId="0" xfId="0" applyFont="1" applyAlignment="1">
      <alignment horizontal="center"/>
    </xf>
    <xf numFmtId="0" fontId="0" fillId="0" borderId="11" xfId="0" applyBorder="1" applyAlignment="1">
      <alignment horizontal="center" vertical="center"/>
    </xf>
    <xf numFmtId="0" fontId="0" fillId="0" borderId="13" xfId="0" applyBorder="1"/>
    <xf numFmtId="0" fontId="0" fillId="0" borderId="13" xfId="0" applyBorder="1" applyAlignment="1">
      <alignment horizontal="center"/>
    </xf>
    <xf numFmtId="8" fontId="0" fillId="0" borderId="13" xfId="0" applyNumberFormat="1" applyBorder="1" applyAlignment="1">
      <alignment horizontal="right"/>
    </xf>
    <xf numFmtId="164" fontId="0" fillId="4" borderId="13" xfId="0" applyNumberFormat="1" applyFill="1" applyBorder="1" applyAlignment="1">
      <alignment horizontal="right"/>
    </xf>
    <xf numFmtId="8" fontId="0" fillId="3" borderId="13" xfId="0" applyNumberFormat="1" applyFill="1" applyBorder="1"/>
    <xf numFmtId="8" fontId="0" fillId="2" borderId="13" xfId="0" applyNumberFormat="1" applyFill="1" applyBorder="1"/>
    <xf numFmtId="0" fontId="0" fillId="4" borderId="4" xfId="0" applyFill="1" applyBorder="1" applyAlignment="1">
      <alignment vertical="top"/>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3" fillId="4" borderId="4" xfId="0" applyFont="1" applyFill="1" applyBorder="1" applyAlignment="1">
      <alignment horizontal="left" vertical="top" wrapText="1"/>
    </xf>
    <xf numFmtId="0" fontId="0" fillId="0" borderId="0" xfId="0" applyAlignment="1">
      <alignment horizontal="left" vertical="top" wrapText="1"/>
    </xf>
    <xf numFmtId="0" fontId="0" fillId="4" borderId="14" xfId="0" applyFill="1" applyBorder="1" applyAlignment="1">
      <alignment horizontal="left" wrapText="1"/>
    </xf>
    <xf numFmtId="0" fontId="0" fillId="4" borderId="16" xfId="0" applyFill="1" applyBorder="1" applyAlignment="1">
      <alignment horizontal="left" wrapText="1"/>
    </xf>
    <xf numFmtId="0" fontId="0" fillId="4" borderId="15" xfId="0" applyFill="1" applyBorder="1" applyAlignment="1">
      <alignment horizontal="left" wrapText="1"/>
    </xf>
    <xf numFmtId="0" fontId="3" fillId="4" borderId="14" xfId="0" applyFont="1" applyFill="1" applyBorder="1" applyAlignment="1">
      <alignment horizontal="left"/>
    </xf>
    <xf numFmtId="0" fontId="3" fillId="4" borderId="16" xfId="0" applyFont="1" applyFill="1" applyBorder="1" applyAlignment="1">
      <alignment horizontal="left"/>
    </xf>
    <xf numFmtId="0" fontId="3" fillId="4" borderId="15" xfId="0" applyFont="1" applyFill="1" applyBorder="1" applyAlignment="1">
      <alignment horizontal="left"/>
    </xf>
    <xf numFmtId="8" fontId="4" fillId="5" borderId="6" xfId="0" applyNumberFormat="1" applyFont="1" applyFill="1" applyBorder="1" applyProtection="1">
      <protection locked="0"/>
    </xf>
    <xf numFmtId="8" fontId="0" fillId="5" borderId="8" xfId="0" applyNumberFormat="1" applyFill="1" applyBorder="1" applyProtection="1">
      <protection locked="0"/>
    </xf>
    <xf numFmtId="8" fontId="0" fillId="5" borderId="13" xfId="0" applyNumberFormat="1" applyFill="1" applyBorder="1" applyProtection="1">
      <protection locked="0"/>
    </xf>
    <xf numFmtId="8" fontId="0" fillId="5" borderId="4" xfId="0" applyNumberFormat="1" applyFill="1" applyBorder="1" applyProtection="1">
      <protection locked="0"/>
    </xf>
  </cellXfs>
  <cellStyles count="1">
    <cellStyle name="Normální"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workbookViewId="0">
      <selection activeCell="D10" sqref="D10"/>
    </sheetView>
  </sheetViews>
  <sheetFormatPr defaultRowHeight="14.4" x14ac:dyDescent="0.3"/>
  <cols>
    <col min="2" max="2" width="19" customWidth="1"/>
    <col min="3" max="3" width="64.88671875" customWidth="1"/>
    <col min="4" max="4" width="15.5546875" customWidth="1"/>
    <col min="5" max="5" width="9.109375" style="1"/>
    <col min="6" max="6" width="12.109375" style="1" customWidth="1"/>
    <col min="7" max="7" width="17.33203125" style="1" customWidth="1"/>
    <col min="8" max="8" width="19.33203125" customWidth="1"/>
    <col min="9" max="9" width="9.109375" style="1"/>
    <col min="10" max="10" width="18.5546875" customWidth="1"/>
  </cols>
  <sheetData>
    <row r="1" spans="1:10" ht="15" thickBot="1" x14ac:dyDescent="0.35">
      <c r="J1" s="44" t="s">
        <v>0</v>
      </c>
    </row>
    <row r="2" spans="1:10" s="2" customFormat="1" ht="29.4" thickBot="1" x14ac:dyDescent="0.35">
      <c r="A2" s="11" t="s">
        <v>1</v>
      </c>
      <c r="B2" s="12" t="s">
        <v>2</v>
      </c>
      <c r="C2" s="12" t="s">
        <v>3</v>
      </c>
      <c r="D2" s="13" t="s">
        <v>4</v>
      </c>
      <c r="E2" s="12" t="s">
        <v>5</v>
      </c>
      <c r="F2" s="12" t="s">
        <v>6</v>
      </c>
      <c r="G2" s="13" t="s">
        <v>7</v>
      </c>
      <c r="H2" s="14" t="s">
        <v>8</v>
      </c>
      <c r="I2" s="14" t="s">
        <v>9</v>
      </c>
      <c r="J2" s="14" t="s">
        <v>10</v>
      </c>
    </row>
    <row r="3" spans="1:10" ht="15" thickBot="1" x14ac:dyDescent="0.35">
      <c r="A3" s="15">
        <v>1</v>
      </c>
      <c r="B3" s="16" t="s">
        <v>27</v>
      </c>
      <c r="C3" s="38" t="s">
        <v>11</v>
      </c>
      <c r="D3" s="64"/>
      <c r="E3" s="39" t="s">
        <v>12</v>
      </c>
      <c r="F3" s="17" t="s">
        <v>13</v>
      </c>
      <c r="G3" s="17" t="s">
        <v>13</v>
      </c>
      <c r="H3" s="18">
        <f>ROUND(D3,2)*12</f>
        <v>0</v>
      </c>
      <c r="I3" s="17">
        <v>4</v>
      </c>
      <c r="J3" s="36">
        <f>H3*I3</f>
        <v>0</v>
      </c>
    </row>
    <row r="4" spans="1:10" x14ac:dyDescent="0.3">
      <c r="A4" s="19">
        <v>2</v>
      </c>
      <c r="B4" s="53" t="s">
        <v>33</v>
      </c>
      <c r="C4" s="20" t="s">
        <v>14</v>
      </c>
      <c r="D4" s="65"/>
      <c r="E4" s="21" t="s">
        <v>15</v>
      </c>
      <c r="F4" s="22">
        <f>ROUND(D4,2)*8</f>
        <v>0</v>
      </c>
      <c r="G4" s="40">
        <v>89</v>
      </c>
      <c r="H4" s="23">
        <f t="shared" ref="H4" si="0">F4*G4</f>
        <v>0</v>
      </c>
      <c r="I4" s="21">
        <v>4</v>
      </c>
      <c r="J4" s="24">
        <f t="shared" ref="J4" si="1">H4*I4</f>
        <v>0</v>
      </c>
    </row>
    <row r="5" spans="1:10" x14ac:dyDescent="0.3">
      <c r="A5" s="25">
        <v>3</v>
      </c>
      <c r="B5" s="54"/>
      <c r="C5" s="46" t="s">
        <v>16</v>
      </c>
      <c r="D5" s="66"/>
      <c r="E5" s="47" t="s">
        <v>15</v>
      </c>
      <c r="F5" s="48">
        <f>ROUND(D5,2)*8</f>
        <v>0</v>
      </c>
      <c r="G5" s="49">
        <v>649</v>
      </c>
      <c r="H5" s="50">
        <f>F5*G5</f>
        <v>0</v>
      </c>
      <c r="I5" s="47">
        <v>4</v>
      </c>
      <c r="J5" s="51">
        <f t="shared" ref="J5:J8" si="2">H5*I5</f>
        <v>0</v>
      </c>
    </row>
    <row r="6" spans="1:10" x14ac:dyDescent="0.3">
      <c r="A6" s="25">
        <v>4</v>
      </c>
      <c r="B6" s="54"/>
      <c r="C6" s="7" t="s">
        <v>17</v>
      </c>
      <c r="D6" s="67"/>
      <c r="E6" s="6" t="s">
        <v>15</v>
      </c>
      <c r="F6" s="10">
        <f>ROUND(D6,2)*8</f>
        <v>0</v>
      </c>
      <c r="G6" s="41">
        <v>402</v>
      </c>
      <c r="H6" s="8">
        <f t="shared" ref="H6:H8" si="3">F6*G6</f>
        <v>0</v>
      </c>
      <c r="I6" s="6">
        <v>4</v>
      </c>
      <c r="J6" s="9">
        <f t="shared" si="2"/>
        <v>0</v>
      </c>
    </row>
    <row r="7" spans="1:10" x14ac:dyDescent="0.3">
      <c r="A7" s="25">
        <v>5</v>
      </c>
      <c r="B7" s="54"/>
      <c r="C7" s="7" t="s">
        <v>18</v>
      </c>
      <c r="D7" s="67"/>
      <c r="E7" s="6" t="s">
        <v>15</v>
      </c>
      <c r="F7" s="10">
        <f>ROUND(D7,2)*8</f>
        <v>0</v>
      </c>
      <c r="G7" s="41">
        <v>154</v>
      </c>
      <c r="H7" s="8">
        <f t="shared" si="3"/>
        <v>0</v>
      </c>
      <c r="I7" s="6">
        <v>4</v>
      </c>
      <c r="J7" s="9">
        <f t="shared" si="2"/>
        <v>0</v>
      </c>
    </row>
    <row r="8" spans="1:10" ht="15" thickBot="1" x14ac:dyDescent="0.35">
      <c r="A8" s="25">
        <v>6</v>
      </c>
      <c r="B8" s="54"/>
      <c r="C8" s="7" t="s">
        <v>19</v>
      </c>
      <c r="D8" s="67"/>
      <c r="E8" s="6" t="s">
        <v>15</v>
      </c>
      <c r="F8" s="10">
        <f>ROUND(D8,2)*8</f>
        <v>0</v>
      </c>
      <c r="G8" s="41">
        <v>77</v>
      </c>
      <c r="H8" s="8">
        <f t="shared" si="3"/>
        <v>0</v>
      </c>
      <c r="I8" s="6">
        <v>4</v>
      </c>
      <c r="J8" s="9">
        <f t="shared" si="2"/>
        <v>0</v>
      </c>
    </row>
    <row r="9" spans="1:10" ht="15" thickBot="1" x14ac:dyDescent="0.35">
      <c r="A9" s="26"/>
      <c r="B9" s="45" t="s">
        <v>13</v>
      </c>
      <c r="C9" s="27" t="s">
        <v>13</v>
      </c>
      <c r="D9" s="28" t="s">
        <v>13</v>
      </c>
      <c r="E9" s="27" t="s">
        <v>13</v>
      </c>
      <c r="F9" s="34" t="s">
        <v>13</v>
      </c>
      <c r="G9" s="42">
        <f>SUM(G4:G8)</f>
        <v>1371</v>
      </c>
      <c r="H9" s="35">
        <f>SUM(H4:H8)</f>
        <v>0</v>
      </c>
      <c r="I9" s="12" t="s">
        <v>13</v>
      </c>
      <c r="J9" s="36">
        <f>SUM(J4:J8)</f>
        <v>0</v>
      </c>
    </row>
    <row r="10" spans="1:10" x14ac:dyDescent="0.3">
      <c r="A10" s="25">
        <v>7</v>
      </c>
      <c r="B10" s="54" t="s">
        <v>28</v>
      </c>
      <c r="C10" s="7" t="s">
        <v>20</v>
      </c>
      <c r="D10" s="65"/>
      <c r="E10" s="6" t="s">
        <v>15</v>
      </c>
      <c r="F10" s="10">
        <f>ROUND(D10,2)*8</f>
        <v>0</v>
      </c>
      <c r="G10" s="41">
        <v>60</v>
      </c>
      <c r="H10" s="8">
        <f t="shared" ref="H10:H13" si="4">F10*G10</f>
        <v>0</v>
      </c>
      <c r="I10" s="6">
        <v>4</v>
      </c>
      <c r="J10" s="9">
        <f t="shared" ref="J10:J13" si="5">H10*I10</f>
        <v>0</v>
      </c>
    </row>
    <row r="11" spans="1:10" ht="15" thickBot="1" x14ac:dyDescent="0.35">
      <c r="A11" s="26">
        <v>8</v>
      </c>
      <c r="B11" s="55"/>
      <c r="C11" s="29" t="s">
        <v>21</v>
      </c>
      <c r="D11" s="30">
        <f>D10</f>
        <v>0</v>
      </c>
      <c r="E11" s="27" t="s">
        <v>15</v>
      </c>
      <c r="F11" s="31">
        <f>ROUND(D11,2)*8</f>
        <v>0</v>
      </c>
      <c r="G11" s="43">
        <v>12</v>
      </c>
      <c r="H11" s="32">
        <f t="shared" si="4"/>
        <v>0</v>
      </c>
      <c r="I11" s="27">
        <v>4</v>
      </c>
      <c r="J11" s="33">
        <f t="shared" si="5"/>
        <v>0</v>
      </c>
    </row>
    <row r="12" spans="1:10" x14ac:dyDescent="0.3">
      <c r="A12" s="19">
        <v>9</v>
      </c>
      <c r="B12" s="53" t="s">
        <v>29</v>
      </c>
      <c r="C12" s="20" t="s">
        <v>22</v>
      </c>
      <c r="D12" s="65"/>
      <c r="E12" s="21" t="s">
        <v>15</v>
      </c>
      <c r="F12" s="22">
        <f>ROUND(D12,2)*8</f>
        <v>0</v>
      </c>
      <c r="G12" s="40">
        <v>29</v>
      </c>
      <c r="H12" s="23">
        <f t="shared" si="4"/>
        <v>0</v>
      </c>
      <c r="I12" s="21">
        <v>4</v>
      </c>
      <c r="J12" s="24">
        <f t="shared" si="5"/>
        <v>0</v>
      </c>
    </row>
    <row r="13" spans="1:10" ht="15" thickBot="1" x14ac:dyDescent="0.35">
      <c r="A13" s="26">
        <v>10</v>
      </c>
      <c r="B13" s="55"/>
      <c r="C13" s="29" t="s">
        <v>23</v>
      </c>
      <c r="D13" s="30">
        <f>D12</f>
        <v>0</v>
      </c>
      <c r="E13" s="27" t="s">
        <v>15</v>
      </c>
      <c r="F13" s="31">
        <f>ROUND(D13,2)*8</f>
        <v>0</v>
      </c>
      <c r="G13" s="43">
        <v>101</v>
      </c>
      <c r="H13" s="32">
        <f t="shared" si="4"/>
        <v>0</v>
      </c>
      <c r="I13" s="27">
        <v>4</v>
      </c>
      <c r="J13" s="33">
        <f t="shared" si="5"/>
        <v>0</v>
      </c>
    </row>
    <row r="14" spans="1:10" ht="15" thickBot="1" x14ac:dyDescent="0.35"/>
    <row r="15" spans="1:10" ht="16.2" thickBot="1" x14ac:dyDescent="0.35">
      <c r="G15" s="3" t="s">
        <v>24</v>
      </c>
      <c r="H15" s="4">
        <f>H3+H9+H10+H11+H12+H13</f>
        <v>0</v>
      </c>
      <c r="I15" s="5"/>
      <c r="J15" s="37">
        <f>J3+J9+J10+J11+J12+J13</f>
        <v>0</v>
      </c>
    </row>
    <row r="16" spans="1:10" x14ac:dyDescent="0.3">
      <c r="D16" s="1"/>
      <c r="E16"/>
      <c r="G16"/>
      <c r="H16" s="1"/>
    </row>
    <row r="17" spans="2:8" ht="60.75" customHeight="1" x14ac:dyDescent="0.3">
      <c r="B17" s="52" t="s">
        <v>25</v>
      </c>
      <c r="C17" s="58" t="s">
        <v>30</v>
      </c>
      <c r="D17" s="59"/>
      <c r="E17" s="59"/>
      <c r="F17" s="59"/>
      <c r="G17" s="60"/>
      <c r="H17" s="1"/>
    </row>
    <row r="18" spans="2:8" x14ac:dyDescent="0.3">
      <c r="C18" s="61" t="s">
        <v>26</v>
      </c>
      <c r="D18" s="62"/>
      <c r="E18" s="62"/>
      <c r="F18" s="62"/>
      <c r="G18" s="63"/>
    </row>
    <row r="19" spans="2:8" ht="48.75" customHeight="1" x14ac:dyDescent="0.3">
      <c r="C19" s="56" t="s">
        <v>31</v>
      </c>
      <c r="D19" s="56"/>
      <c r="E19" s="56"/>
      <c r="F19" s="56"/>
      <c r="G19" s="56"/>
    </row>
    <row r="20" spans="2:8" ht="78" customHeight="1" x14ac:dyDescent="0.3">
      <c r="C20" s="56" t="s">
        <v>32</v>
      </c>
      <c r="D20" s="56"/>
      <c r="E20" s="56"/>
      <c r="F20" s="56"/>
      <c r="G20" s="56"/>
    </row>
    <row r="24" spans="2:8" x14ac:dyDescent="0.3">
      <c r="C24" s="57"/>
      <c r="D24" s="57"/>
      <c r="E24" s="57"/>
    </row>
  </sheetData>
  <sheetProtection algorithmName="SHA-512" hashValue="5sACEuHEIrEHQ17ZRpGi5EUSIUY3Q6sy3AU2QHT6cIgUxUFV4IAUZX1hM7uELO5o+OvaocofhCgCwVMyyRJJUw==" saltValue="zDlsoznarpbP1UtVVFWmmQ==" spinCount="100000" sheet="1" objects="1" scenarios="1"/>
  <mergeCells count="8">
    <mergeCell ref="B4:B8"/>
    <mergeCell ref="B10:B11"/>
    <mergeCell ref="B12:B13"/>
    <mergeCell ref="C19:G19"/>
    <mergeCell ref="C24:E24"/>
    <mergeCell ref="C20:G20"/>
    <mergeCell ref="C17:G17"/>
    <mergeCell ref="C18:G18"/>
  </mergeCells>
  <pageMargins left="0.7" right="0.7" top="0.78740157499999996" bottom="0.78740157499999996" header="0.3" footer="0.3"/>
  <pageSetup paperSize="9" scale="68" fitToHeight="0"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p:properties xmlns:p="http://schemas.microsoft.com/office/2006/metadata/properties" xmlns:xsi="http://www.w3.org/2001/XMLSchema-instance" xmlns:pc="http://schemas.microsoft.com/office/infopath/2007/PartnerControls">
  <documentManagement>
    <ic475cfa076043da87c32410073341d5 xmlns="19b2bf11-3b66-4acb-a2be-fc35990225a4">
      <Terms xmlns="http://schemas.microsoft.com/office/infopath/2007/PartnerControls">
        <TermInfo xmlns="http://schemas.microsoft.com/office/infopath/2007/PartnerControls">
          <TermName xmlns="http://schemas.microsoft.com/office/infopath/2007/PartnerControls">Výběrové řízení</TermName>
          <TermId xmlns="http://schemas.microsoft.com/office/infopath/2007/PartnerControls">769dbacd-b3ae-4b1a-894c-7cf450851938</TermId>
        </TermInfo>
      </Terms>
    </ic475cfa076043da87c32410073341d5>
    <FormData xmlns="http://schemas.microsoft.com/sharepoint/v3">&lt;?xml version="1.0" encoding="utf-8"?&gt;&lt;FormVariables&gt;&lt;Version /&gt;&lt;/FormVariables&gt;</FormData>
    <CnbBodJednani xmlns="http://schemas.microsoft.com/sharepoint/v3/fields" xsi:nil="true"/>
    <CnbIDProjektu xmlns="http://schemas.microsoft.com/sharepoint/v3/fields">2052-2024 SDAT - Rozvoj 2024 (Fáze 1)</CnbIDProjektu>
    <CnbCisloSpisu xmlns="http://schemas.microsoft.com/sharepoint/v3/fields" xsi:nil="true"/>
    <deb1bdda0e734cc1ba879da0f199e25d xmlns="19b2bf11-3b66-4acb-a2be-fc35990225a4">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7e8daeb1-b424-4706-81e1-9670492ef768</TermId>
        </TermInfo>
      </Terms>
    </deb1bdda0e734cc1ba879da0f199e25d>
    <CnbEvidovatVeSpis xmlns="http://schemas.microsoft.com/sharepoint/v3/fields">false</CnbEvidovatVeSpis>
    <CnbCisloJednani xmlns="http://schemas.microsoft.com/sharepoint/v3/fields" xsi:nil="true"/>
    <CnbDatumJednani xmlns="http://schemas.microsoft.com/sharepoint/v3/fields" xsi:nil="true"/>
    <CnbSkartacniZnak xmlns="http://schemas.microsoft.com/sharepoint/v3/fields" xsi:nil="true"/>
    <CnbPlatnostDo xmlns="http://schemas.microsoft.com/sharepoint/v3/fields" xsi:nil="true"/>
    <a2ab73b9f272419aacf269982370e80e xmlns="19b2bf11-3b66-4acb-a2be-fc35990225a4">
      <Terms xmlns="http://schemas.microsoft.com/office/infopath/2007/PartnerControls">
        <TermInfo xmlns="http://schemas.microsoft.com/office/infopath/2007/PartnerControls">
          <TermName xmlns="http://schemas.microsoft.com/office/infopath/2007/PartnerControls">Realizace</TermName>
          <TermId xmlns="http://schemas.microsoft.com/office/infopath/2007/PartnerControls">136e9933-e258-4b2a-be4c-53b67ebdfacc</TermId>
        </TermInfo>
      </Terms>
    </a2ab73b9f272419aacf269982370e80e>
    <CnbObeliskId xmlns="http://schemas.microsoft.com/sharepoint/v3/fields" xsi:nil="true"/>
    <TaxCatchAll xmlns="19b2bf11-3b66-4acb-a2be-fc35990225a4">
      <Value>16</Value>
      <Value>15</Value>
      <Value>114</Value>
      <Value>215</Value>
      <Value>4</Value>
      <Value>249</Value>
      <Value>123</Value>
      <Value>224</Value>
    </TaxCatchAll>
    <CnbPopis xmlns="http://schemas.microsoft.com/sharepoint/v3/fields">Příloha požadavku na smlouvu v ORASHEI</CnbPopis>
    <m1977e8adf834e9ca5f7b5d8ba62f572 xmlns="19b2bf11-3b66-4acb-a2be-fc35990225a4">
      <Terms xmlns="http://schemas.microsoft.com/office/infopath/2007/PartnerControls">
        <TermInfo xmlns="http://schemas.microsoft.com/office/infopath/2007/PartnerControls">
          <TermName xmlns="http://schemas.microsoft.com/office/infopath/2007/PartnerControls">Řídící</TermName>
          <TermId xmlns="http://schemas.microsoft.com/office/infopath/2007/PartnerControls">eab0aada-40b0-4ee2-839c-fd7ea705a4c2</TermId>
        </TermInfo>
      </Terms>
    </m1977e8adf834e9ca5f7b5d8ba62f572>
    <o1c19c9738284182a4498041d7f96872 xmlns="19b2bf11-3b66-4acb-a2be-fc35990225a4">
      <Terms xmlns="http://schemas.microsoft.com/office/infopath/2007/PartnerControls">
        <TermInfo xmlns="http://schemas.microsoft.com/office/infopath/2007/PartnerControls">
          <TermName xmlns="http://schemas.microsoft.com/office/infopath/2007/PartnerControls">Sekce 720 - informatiky</TermName>
          <TermId xmlns="http://schemas.microsoft.com/office/infopath/2007/PartnerControls">3e404560-e4e6-406a-b25e-562710c89ba0</TermId>
        </TermInfo>
      </Terms>
    </o1c19c9738284182a4498041d7f96872>
    <CnbKlasifikace xmlns="http://schemas.microsoft.com/sharepoint/v3/fields">Neklasifikováno</CnbKlasifikace>
    <j72a9573d2a54f9aa368a3a636b19c56 xmlns="19b2bf11-3b66-4acb-a2be-fc35990225a4">
      <Terms xmlns="http://schemas.microsoft.com/office/infopath/2007/PartnerControls">
        <TermInfo xmlns="http://schemas.microsoft.com/office/infopath/2007/PartnerControls">
          <TermName xmlns="http://schemas.microsoft.com/office/infopath/2007/PartnerControls">Sekce 390 - statistiky a datové podpory</TermName>
          <TermId xmlns="http://schemas.microsoft.com/office/infopath/2007/PartnerControls">19f95aef-2a68-47f2-84c7-a91d29fb5abf</TermId>
        </TermInfo>
      </Terms>
    </j72a9573d2a54f9aa368a3a636b19c56>
    <j93ee915f80344888858d490e0e07a44 xmlns="19b2bf11-3b66-4acb-a2be-fc35990225a4">
      <Terms xmlns="http://schemas.microsoft.com/office/infopath/2007/PartnerControls">
        <TermInfo xmlns="http://schemas.microsoft.com/office/infopath/2007/PartnerControls">
          <TermName xmlns="http://schemas.microsoft.com/office/infopath/2007/PartnerControls">Informační systémy</TermName>
          <TermId xmlns="http://schemas.microsoft.com/office/infopath/2007/PartnerControls">b57fe160-1005-4253-94c4-3ba92e6f214d</TermId>
        </TermInfo>
        <TermInfo xmlns="http://schemas.microsoft.com/office/infopath/2007/PartnerControls">
          <TermName xmlns="http://schemas.microsoft.com/office/infopath/2007/PartnerControls">SDAT</TermName>
          <TermId xmlns="http://schemas.microsoft.com/office/infopath/2007/PartnerControls">07e68d8d-2c3b-413a-8169-c34034fc9e1e</TermId>
        </TermInfo>
      </Terms>
    </j93ee915f80344888858d490e0e07a44>
    <CnbArchivacniZnak xmlns="http://schemas.microsoft.com/sharepoint/v3/fields">S10</CnbArchivacniZnak>
    <CnbPlatnostOd xmlns="http://schemas.microsoft.com/sharepoint/v3/fields" xsi:nil="true"/>
    <CnbVazba xmlns="http://schemas.microsoft.com/sharepoint/v3/fields">&lt;?xml version="1.0" encoding="utf-8"?&gt;&lt;RepeaterData&gt;&lt;Version /&gt;&lt;Items&gt;&lt;Item&gt;&lt;TypVazby type="System.String"&gt;&lt;/TypVazby&gt;&lt;VazbaURL type="System.String"&gt;&lt;/VazbaURL&gt;&lt;VazbaHyperlink type="System.String"&gt;&amp;amp;lt;a href=&amp;amp;quot;&amp;amp;quot; target=&amp;amp;quot;_blank&amp;amp;quot; data-documentId=&amp;amp;quot;undefined&amp;amp;quot;&amp;amp;gt;&amp;amp;lt;/a&amp;amp;gt;&lt;/VazbaHyperlink&gt;&lt;/Item&gt;&lt;/Items&gt;&lt;/RepeaterData&gt;</CnbVazba>
    <CnbCJeSpis xmlns="http://schemas.microsoft.com/sharepoint/v3/fields" xsi:nil="true"/>
  </documentManagement>
</p:properties>
</file>

<file path=customXml/item4.xml><?xml version="1.0" encoding="utf-8"?>
<?mso-contentType ?>
<SharedContentType xmlns="Microsoft.SharePoint.Taxonomy.ContentTypeSync" SourceId="817d6221-fd89-4df5-bf24-9f81aa5dec6a" ContentTypeId="0x0101005DA9546D640F4930BF56C0E0F0BA3D45" PreviousValue="false"/>
</file>

<file path=customXml/item5.xml><?xml version="1.0" encoding="utf-8"?>
<ct:contentTypeSchema xmlns:ct="http://schemas.microsoft.com/office/2006/metadata/contentType" xmlns:ma="http://schemas.microsoft.com/office/2006/metadata/properties/metaAttributes" ct:_="" ma:_="" ma:contentTypeName="Projekty" ma:contentTypeID="0x0101005DA9546D640F4930BF56C0E0F0BA3D4500CA234F3506CA0748ACDCB91E96DCF8EE" ma:contentTypeVersion="0" ma:contentTypeDescription="" ma:contentTypeScope="" ma:versionID="da21484c515e355233e39c08664ac4e4">
  <xsd:schema xmlns:xsd="http://www.w3.org/2001/XMLSchema" xmlns:xs="http://www.w3.org/2001/XMLSchema" xmlns:p="http://schemas.microsoft.com/office/2006/metadata/properties" xmlns:ns1="http://schemas.microsoft.com/sharepoint/v3" xmlns:ns2="http://schemas.microsoft.com/sharepoint/v3/fields" xmlns:ns3="19b2bf11-3b66-4acb-a2be-fc35990225a4" targetNamespace="http://schemas.microsoft.com/office/2006/metadata/properties" ma:root="true" ma:fieldsID="bc3a5351d85ff0af3c889a62b8645cbd" ns1:_="" ns2:_="" ns3:_="">
    <xsd:import namespace="http://schemas.microsoft.com/sharepoint/v3"/>
    <xsd:import namespace="http://schemas.microsoft.com/sharepoint/v3/fields"/>
    <xsd:import namespace="19b2bf11-3b66-4acb-a2be-fc35990225a4"/>
    <xsd:element name="properties">
      <xsd:complexType>
        <xsd:sequence>
          <xsd:element name="documentManagement">
            <xsd:complexType>
              <xsd:all>
                <xsd:element ref="ns2:CnbPopis" minOccurs="0"/>
                <xsd:element ref="ns2:CnbKlasifikace"/>
                <xsd:element ref="ns2:CnbArchivacniZnak"/>
                <xsd:element ref="ns2:CnbEvidovatVeSpis" minOccurs="0"/>
                <xsd:element ref="ns2:CnbCJeSpis" minOccurs="0"/>
                <xsd:element ref="ns2:CnbCisloSpisu" minOccurs="0"/>
                <xsd:element ref="ns2:CnbDatumJednani" minOccurs="0"/>
                <xsd:element ref="ns2:CnbCisloJednani" minOccurs="0"/>
                <xsd:element ref="ns2:CnbBodJednani" minOccurs="0"/>
                <xsd:element ref="ns2:CnbSkartacniZnak" minOccurs="0"/>
                <xsd:element ref="ns2:CnbPlatnostOd" minOccurs="0"/>
                <xsd:element ref="ns2:CnbPlatnostDo" minOccurs="0"/>
                <xsd:element ref="ns2:CnbVazba" minOccurs="0"/>
                <xsd:element ref="ns2:CnbObeliskId" minOccurs="0"/>
                <xsd:element ref="ns2:CnbIDProjektu" minOccurs="0"/>
                <xsd:element ref="ns3:deb1bdda0e734cc1ba879da0f199e25d" minOccurs="0"/>
                <xsd:element ref="ns3:j93ee915f80344888858d490e0e07a44" minOccurs="0"/>
                <xsd:element ref="ns3:o1c19c9738284182a4498041d7f96872" minOccurs="0"/>
                <xsd:element ref="ns3:m1977e8adf834e9ca5f7b5d8ba62f572" minOccurs="0"/>
                <xsd:element ref="ns3:j72a9573d2a54f9aa368a3a636b19c56" minOccurs="0"/>
                <xsd:element ref="ns3:a2ab73b9f272419aacf269982370e80e" minOccurs="0"/>
                <xsd:element ref="ns3:ic475cfa076043da87c32410073341d5" minOccurs="0"/>
                <xsd:element ref="ns3:TaxCatchAll" minOccurs="0"/>
                <xsd:element ref="ns3:TaxCatchAllLabel"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39" nillable="true" ma:displayName="Data formuláře" ma:description=""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CnbPopis" ma:index="2" nillable="true" ma:displayName="Popis" ma:internalName="CnbPopis">
      <xsd:simpleType>
        <xsd:restriction base="dms:Note">
          <xsd:maxLength value="255"/>
        </xsd:restriction>
      </xsd:simpleType>
    </xsd:element>
    <xsd:element name="CnbKlasifikace" ma:index="3" ma:displayName="Klasifikace" ma:default="Neklasifikováno" ma:format="Dropdown" ma:internalName="CnbKlasifikace">
      <xsd:simpleType>
        <xsd:restriction base="dms:Choice">
          <xsd:enumeration value="Neklasifikováno"/>
          <xsd:enumeration value="Omezený přístup"/>
          <xsd:enumeration value="Chráněno"/>
          <xsd:enumeration value="Přísně chráněno"/>
        </xsd:restriction>
      </xsd:simpleType>
    </xsd:element>
    <xsd:element name="CnbArchivacniZnak" ma:index="5" ma:displayName="Archivační znak a lhůta" ma:default="S5" ma:description="Archivační znak a lhůta (DMS)" ma:format="Dropdown" ma:internalName="CnbArchivacniZnak">
      <xsd:simpleType>
        <xsd:restriction base="dms:Choice">
          <xsd:enumeration value="S5"/>
          <xsd:enumeration value="S10"/>
        </xsd:restriction>
      </xsd:simpleType>
    </xsd:element>
    <xsd:element name="CnbEvidovatVeSpis" ma:index="6" nillable="true" ma:displayName="Evidovat v e-Spis" ma:internalName="CnbEvidovatVeSpis">
      <xsd:simpleType>
        <xsd:restriction base="dms:Boolean"/>
      </xsd:simpleType>
    </xsd:element>
    <xsd:element name="CnbCJeSpis" ma:index="7" nillable="true" ma:displayName="Číslo jednací v e-Spis" ma:internalName="CnbCJeSpis">
      <xsd:simpleType>
        <xsd:restriction base="dms:Text"/>
      </xsd:simpleType>
    </xsd:element>
    <xsd:element name="CnbCisloSpisu" ma:index="8" nillable="true" ma:displayName="Číslo spisu v e-Spis" ma:internalName="CnbCisloSpisu">
      <xsd:simpleType>
        <xsd:restriction base="dms:Text"/>
      </xsd:simpleType>
    </xsd:element>
    <xsd:element name="CnbDatumJednani" ma:index="11" nillable="true" ma:displayName="Datum jednání 1" ma:format="DateTime" ma:internalName="CnbDatumJednani">
      <xsd:simpleType>
        <xsd:restriction base="dms:DateTime"/>
      </xsd:simpleType>
    </xsd:element>
    <xsd:element name="CnbCisloJednani" ma:index="12" nillable="true" ma:displayName="Pořadové číslo jednání 1" ma:internalName="CnbCisloJednani">
      <xsd:simpleType>
        <xsd:restriction base="dms:Number"/>
      </xsd:simpleType>
    </xsd:element>
    <xsd:element name="CnbBodJednani" ma:index="13" nillable="true" ma:displayName="Bod jednání 1" ma:internalName="CnbBodJednani">
      <xsd:simpleType>
        <xsd:restriction base="dms:Text">
          <xsd:maxLength value="255"/>
        </xsd:restriction>
      </xsd:simpleType>
    </xsd:element>
    <xsd:element name="CnbSkartacniZnak" ma:index="14" nillable="true" ma:displayName="Skartační znak a lhůta" ma:description="Skartační znak a lhůta  (e-Spis)" ma:format="Dropdown" ma:internalName="CnbSkartacniZnak">
      <xsd:simpleType>
        <xsd:restriction base="dms:Choice">
          <xsd:enumeration value="A5"/>
          <xsd:enumeration value="A10"/>
          <xsd:enumeration value="S5"/>
          <xsd:enumeration value="S10"/>
          <xsd:enumeration value="V5"/>
          <xsd:enumeration value="V10"/>
        </xsd:restriction>
      </xsd:simpleType>
    </xsd:element>
    <xsd:element name="CnbPlatnostOd" ma:index="15" nillable="true" ma:displayName="Platnost od" ma:format="DateOnly" ma:internalName="CnbPlatnostOd">
      <xsd:simpleType>
        <xsd:restriction base="dms:DateTime"/>
      </xsd:simpleType>
    </xsd:element>
    <xsd:element name="CnbPlatnostDo" ma:index="16" nillable="true" ma:displayName="Platnost do" ma:format="DateOnly" ma:internalName="CnbPlatnostDo">
      <xsd:simpleType>
        <xsd:restriction base="dms:DateTime"/>
      </xsd:simpleType>
    </xsd:element>
    <xsd:element name="CnbVazba" ma:index="19" nillable="true" ma:displayName="Vazba" ma:hidden="true" ma:internalName="CnbVazba">
      <xsd:simpleType>
        <xsd:restriction base="dms:Note"/>
      </xsd:simpleType>
    </xsd:element>
    <xsd:element name="CnbObeliskId" ma:index="22" nillable="true" ma:displayName="Obelisk Id" ma:internalName="CnbObeliskId">
      <xsd:simpleType>
        <xsd:restriction base="dms:Text"/>
      </xsd:simpleType>
    </xsd:element>
    <xsd:element name="CnbIDProjektu" ma:index="23" nillable="true" ma:displayName="ID Projektu" ma:internalName="CnbIDProjektu">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b2bf11-3b66-4acb-a2be-fc35990225a4" elementFormDefault="qualified">
    <xsd:import namespace="http://schemas.microsoft.com/office/2006/documentManagement/types"/>
    <xsd:import namespace="http://schemas.microsoft.com/office/infopath/2007/PartnerControls"/>
    <xsd:element name="deb1bdda0e734cc1ba879da0f199e25d" ma:index="28" ma:taxonomy="true" ma:internalName="deb1bdda0e734cc1ba879da0f199e25d" ma:taxonomyFieldName="CnbStavDokumentu" ma:displayName="Stav dokumentu" ma:fieldId="{deb1bdda-0e73-4cc1-ba87-9da0f199e25d}" ma:sspId="817d6221-fd89-4df5-bf24-9f81aa5dec6a" ma:termSetId="f42df4b6-1c08-47c9-a56f-9986415481cb" ma:anchorId="00000000-0000-0000-0000-000000000000" ma:open="false" ma:isKeyword="false">
      <xsd:complexType>
        <xsd:sequence>
          <xsd:element ref="pc:Terms" minOccurs="0" maxOccurs="1"/>
        </xsd:sequence>
      </xsd:complexType>
    </xsd:element>
    <xsd:element name="j93ee915f80344888858d490e0e07a44" ma:index="30" ma:taxonomy="true" ma:internalName="j93ee915f80344888858d490e0e07a44" ma:taxonomyFieldName="CnbZamereni" ma:displayName="Zaměření" ma:fieldId="{393ee915-f803-4488-8858-d490e0e07a44}" ma:taxonomyMulti="true" ma:sspId="817d6221-fd89-4df5-bf24-9f81aa5dec6a" ma:termSetId="a1281ec7-d468-47e4-ba55-42672cd0c6e1" ma:anchorId="00000000-0000-0000-0000-000000000000" ma:open="false" ma:isKeyword="false">
      <xsd:complexType>
        <xsd:sequence>
          <xsd:element ref="pc:Terms" minOccurs="0" maxOccurs="1"/>
        </xsd:sequence>
      </xsd:complexType>
    </xsd:element>
    <xsd:element name="o1c19c9738284182a4498041d7f96872" ma:index="31" ma:taxonomy="true" ma:internalName="o1c19c9738284182a4498041d7f96872" ma:taxonomyFieldName="CnbGestor" ma:displayName="Gestor" ma:fieldId="{81c19c97-3828-4182-a449-8041d7f96872}" ma:sspId="817d6221-fd89-4df5-bf24-9f81aa5dec6a" ma:termSetId="116426df-773d-458d-82f4-8a591dedb681" ma:anchorId="00000000-0000-0000-0000-000000000000" ma:open="false" ma:isKeyword="false">
      <xsd:complexType>
        <xsd:sequence>
          <xsd:element ref="pc:Terms" minOccurs="0" maxOccurs="1"/>
        </xsd:sequence>
      </xsd:complexType>
    </xsd:element>
    <xsd:element name="m1977e8adf834e9ca5f7b5d8ba62f572" ma:index="33" nillable="true" ma:taxonomy="true" ma:internalName="m1977e8adf834e9ca5f7b5d8ba62f572" ma:taxonomyFieldName="CnbProjektovaDokumentace" ma:displayName="Projektová dokumentace" ma:fieldId="{61977e8a-df83-4e9c-a5f7-b5d8ba62f572}" ma:sspId="817d6221-fd89-4df5-bf24-9f81aa5dec6a" ma:termSetId="45d8c766-0e67-4cbc-8c22-c732e528148d" ma:anchorId="00000000-0000-0000-0000-000000000000" ma:open="false" ma:isKeyword="false">
      <xsd:complexType>
        <xsd:sequence>
          <xsd:element ref="pc:Terms" minOccurs="0" maxOccurs="1"/>
        </xsd:sequence>
      </xsd:complexType>
    </xsd:element>
    <xsd:element name="j72a9573d2a54f9aa368a3a636b19c56" ma:index="34" nillable="true" ma:taxonomy="true" ma:internalName="j72a9573d2a54f9aa368a3a636b19c56" ma:taxonomyFieldName="CnbSpolugestor" ma:displayName="Spolugestor" ma:fieldId="{372a9573-d2a5-4f9a-a368-a3a636b19c56}" ma:taxonomyMulti="true" ma:sspId="817d6221-fd89-4df5-bf24-9f81aa5dec6a" ma:termSetId="116426df-773d-458d-82f4-8a591dedb681" ma:anchorId="00000000-0000-0000-0000-000000000000" ma:open="false" ma:isKeyword="false">
      <xsd:complexType>
        <xsd:sequence>
          <xsd:element ref="pc:Terms" minOccurs="0" maxOccurs="1"/>
        </xsd:sequence>
      </xsd:complexType>
    </xsd:element>
    <xsd:element name="a2ab73b9f272419aacf269982370e80e" ma:index="35" nillable="true" ma:taxonomy="true" ma:internalName="a2ab73b9f272419aacf269982370e80e" ma:taxonomyFieldName="CnbEtapaProjektu" ma:displayName="Etapa projektu" ma:fieldId="{a2ab73b9-f272-419a-acf2-69982370e80e}" ma:sspId="817d6221-fd89-4df5-bf24-9f81aa5dec6a" ma:termSetId="dd7ee17e-3114-4074-8d02-39eee61d90a1" ma:anchorId="00000000-0000-0000-0000-000000000000" ma:open="false" ma:isKeyword="false">
      <xsd:complexType>
        <xsd:sequence>
          <xsd:element ref="pc:Terms" minOccurs="0" maxOccurs="1"/>
        </xsd:sequence>
      </xsd:complexType>
    </xsd:element>
    <xsd:element name="ic475cfa076043da87c32410073341d5" ma:index="36" ma:taxonomy="true" ma:internalName="ic475cfa076043da87c32410073341d5" ma:taxonomyFieldName="CnbDruhDokumentu" ma:displayName="Druh dokumentu " ma:fieldId="{2c475cfa-0760-43da-87c3-2410073341d5}" ma:sspId="817d6221-fd89-4df5-bf24-9f81aa5dec6a" ma:termSetId="81a4c043-f281-43fc-88b2-cccadd95e113" ma:anchorId="00000000-0000-0000-0000-000000000000" ma:open="false" ma:isKeyword="false">
      <xsd:complexType>
        <xsd:sequence>
          <xsd:element ref="pc:Terms" minOccurs="0" maxOccurs="1"/>
        </xsd:sequence>
      </xsd:complexType>
    </xsd:element>
    <xsd:element name="TaxCatchAll" ma:index="37" nillable="true" ma:displayName="Taxonomy Catch All Column" ma:hidden="true" ma:list="{b302d4a0-bca4-4a62-95e9-86acd08e7e35}" ma:internalName="TaxCatchAll" ma:showField="CatchAllData" ma:web="44bec3c6-8215-41b5-8446-b89a996e493f">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y Catch All Column1" ma:hidden="true" ma:list="{b302d4a0-bca4-4a62-95e9-86acd08e7e35}" ma:internalName="TaxCatchAllLabel" ma:readOnly="true" ma:showField="CatchAllDataLabel" ma:web="44bec3c6-8215-41b5-8446-b89a996e49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Typ obsahu"/>
        <xsd:element ref="dc:title"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D5D96322-71F2-4505-B8DB-8F1523C2B341}">
  <ds:schemaRefs>
    <ds:schemaRef ds:uri="http://schemas.microsoft.com/sharepoint/v3/contenttype/forms"/>
  </ds:schemaRefs>
</ds:datastoreItem>
</file>

<file path=customXml/itemProps2.xml><?xml version="1.0" encoding="utf-8"?>
<ds:datastoreItem xmlns:ds="http://schemas.openxmlformats.org/officeDocument/2006/customXml" ds:itemID="{DA79B03B-3B90-4D9D-81B7-042C510A109A}">
  <ds:schemaRefs/>
</ds:datastoreItem>
</file>

<file path=customXml/itemProps3.xml><?xml version="1.0" encoding="utf-8"?>
<ds:datastoreItem xmlns:ds="http://schemas.openxmlformats.org/officeDocument/2006/customXml" ds:itemID="{35182F0B-D7C7-44D6-BF0F-DD2BE7E61DA6}">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19b2bf11-3b66-4acb-a2be-fc35990225a4"/>
    <ds:schemaRef ds:uri="http://purl.org/dc/dcmitype/"/>
    <ds:schemaRef ds:uri="http://purl.org/dc/terms/"/>
    <ds:schemaRef ds:uri="http://schemas.openxmlformats.org/package/2006/metadata/core-properties"/>
    <ds:schemaRef ds:uri="http://schemas.microsoft.com/sharepoint/v3/fields"/>
    <ds:schemaRef ds:uri="http://schemas.microsoft.com/sharepoint/v3"/>
  </ds:schemaRefs>
</ds:datastoreItem>
</file>

<file path=customXml/itemProps4.xml><?xml version="1.0" encoding="utf-8"?>
<ds:datastoreItem xmlns:ds="http://schemas.openxmlformats.org/officeDocument/2006/customXml" ds:itemID="{0A28184A-ECD4-414F-B1F4-68A8261ADEE9}">
  <ds:schemaRefs>
    <ds:schemaRef ds:uri="Microsoft.SharePoint.Taxonomy.ContentTypeSync"/>
  </ds:schemaRefs>
</ds:datastoreItem>
</file>

<file path=customXml/itemProps5.xml><?xml version="1.0" encoding="utf-8"?>
<ds:datastoreItem xmlns:ds="http://schemas.openxmlformats.org/officeDocument/2006/customXml" ds:itemID="{C24526EE-EEEC-483F-A032-072C8A324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19b2bf11-3b66-4acb-a2be-fc3599022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6EE60C5-9551-416F-A5BE-F556D1B28FAC}">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tabulka</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ZD - Cenová tabulka</dc:title>
  <dc:subject/>
  <dc:creator>Šmíd Bronislav</dc:creator>
  <cp:keywords/>
  <dc:description/>
  <cp:lastModifiedBy>Dyluš Vojtěch</cp:lastModifiedBy>
  <cp:revision/>
  <cp:lastPrinted>2024-07-22T10:30:31Z</cp:lastPrinted>
  <dcterms:created xsi:type="dcterms:W3CDTF">2024-05-21T12:17:22Z</dcterms:created>
  <dcterms:modified xsi:type="dcterms:W3CDTF">2024-08-30T06:26:47Z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nbMJ1">
    <vt:lpwstr/>
  </property>
  <property fmtid="{D5CDD505-2E9C-101B-9397-08002B2CF9AE}" pid="3" name="CnbDruhDokumentu">
    <vt:lpwstr>224;#Výběrové řízení|769dbacd-b3ae-4b1a-894c-7cf450851938</vt:lpwstr>
  </property>
  <property fmtid="{D5CDD505-2E9C-101B-9397-08002B2CF9AE}" pid="4" name="CnbPuvodce">
    <vt:lpwstr/>
  </property>
  <property fmtid="{D5CDD505-2E9C-101B-9397-08002B2CF9AE}" pid="5" name="CnbUdalost">
    <vt:lpwstr/>
  </property>
  <property fmtid="{D5CDD505-2E9C-101B-9397-08002B2CF9AE}" pid="6" name="ne168a6d206b4b7cb511f98ca996367f">
    <vt:lpwstr/>
  </property>
  <property fmtid="{D5CDD505-2E9C-101B-9397-08002B2CF9AE}" pid="7" name="ContentTypeId">
    <vt:lpwstr>0x0101005DA9546D640F4930BF56C0E0F0BA3D4500CA234F3506CA0748ACDCB91E96DCF8EE</vt:lpwstr>
  </property>
  <property fmtid="{D5CDD505-2E9C-101B-9397-08002B2CF9AE}" pid="8" name="f3a1ebffc3014e34920f31df7b0d1d8f">
    <vt:lpwstr/>
  </property>
  <property fmtid="{D5CDD505-2E9C-101B-9397-08002B2CF9AE}" pid="9" name="ifb1c2b34838431da4960ef378708017">
    <vt:lpwstr/>
  </property>
  <property fmtid="{D5CDD505-2E9C-101B-9397-08002B2CF9AE}" pid="10" name="CnbMJ2">
    <vt:lpwstr/>
  </property>
  <property fmtid="{D5CDD505-2E9C-101B-9397-08002B2CF9AE}" pid="11" name="CnbZamereni">
    <vt:lpwstr>215;#Informační systémy|b57fe160-1005-4253-94c4-3ba92e6f214d;#249;#SDAT|07e68d8d-2c3b-413a-8169-c34034fc9e1e</vt:lpwstr>
  </property>
  <property fmtid="{D5CDD505-2E9C-101B-9397-08002B2CF9AE}" pid="12" name="CnbProjektovaDokumentace">
    <vt:lpwstr>15;#Řídící|eab0aada-40b0-4ee2-839c-fd7ea705a4c2</vt:lpwstr>
  </property>
  <property fmtid="{D5CDD505-2E9C-101B-9397-08002B2CF9AE}" pid="13" name="CnbStavDokumentu">
    <vt:lpwstr>114;#Final|7e8daeb1-b424-4706-81e1-9670492ef768</vt:lpwstr>
  </property>
  <property fmtid="{D5CDD505-2E9C-101B-9397-08002B2CF9AE}" pid="14" name="CnbGestor">
    <vt:lpwstr>16;#Sekce 720 - informatiky|3e404560-e4e6-406a-b25e-562710c89ba0</vt:lpwstr>
  </property>
  <property fmtid="{D5CDD505-2E9C-101B-9397-08002B2CF9AE}" pid="15" name="gcb788325a964e02901176eec419579a">
    <vt:lpwstr/>
  </property>
  <property fmtid="{D5CDD505-2E9C-101B-9397-08002B2CF9AE}" pid="16" name="CnbEtapaProjektu">
    <vt:lpwstr>4;#Realizace|136e9933-e258-4b2a-be4c-53b67ebdfacc</vt:lpwstr>
  </property>
  <property fmtid="{D5CDD505-2E9C-101B-9397-08002B2CF9AE}" pid="17" name="CnbSpolugestor">
    <vt:lpwstr>123;#Sekce 390 - statistiky a datové podpory|19f95aef-2a68-47f2-84c7-a91d29fb5abf</vt:lpwstr>
  </property>
</Properties>
</file>