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107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'List1'!$B$2:$G$100</definedName>
  </definedNames>
  <calcPr fullCalcOnLoad="1"/>
</workbook>
</file>

<file path=xl/sharedStrings.xml><?xml version="1.0" encoding="utf-8"?>
<sst xmlns="http://schemas.openxmlformats.org/spreadsheetml/2006/main" count="276" uniqueCount="179">
  <si>
    <t>Jednotka</t>
  </si>
  <si>
    <t>Požadovaná kvalita</t>
  </si>
  <si>
    <t>Cena za uvedené množství v Kč bez DPH</t>
  </si>
  <si>
    <t>Cena za jednotku v Kč bez DPH</t>
  </si>
  <si>
    <t>Rámcově předpokládané množství jednotek za stanovené období dodávek</t>
  </si>
  <si>
    <t xml:space="preserve">Celková cena za rámcově předpokládané množství v Kč bez DPH    </t>
  </si>
  <si>
    <t>Název zboží</t>
  </si>
  <si>
    <t>SEZNAM ZBOŽÍ</t>
  </si>
  <si>
    <t>Příloha č. 2 výzvy</t>
  </si>
  <si>
    <t>Cenová tabulka 
(specifikace zboží a cen)</t>
  </si>
  <si>
    <t xml:space="preserve">Veřejná zakázka: </t>
  </si>
  <si>
    <t>Dodavatel vyplní pouze žlutě podbarvená pole!</t>
  </si>
  <si>
    <t xml:space="preserve">Období dodávek v měsících (od uzavření rámcové dohody):  </t>
  </si>
  <si>
    <t>Kategorie DNS:</t>
  </si>
  <si>
    <t>Předpokládané období dodávek:</t>
  </si>
  <si>
    <t>Identifikační údaje dodavatele:</t>
  </si>
  <si>
    <t>Obchodní firma/název/jméno a příjmení:</t>
  </si>
  <si>
    <t>Sídlo/bydliště:</t>
  </si>
  <si>
    <t>IČO:</t>
  </si>
  <si>
    <t>Bazalka</t>
  </si>
  <si>
    <t>čerstvá, 1. třída kvality</t>
  </si>
  <si>
    <t>kg</t>
  </si>
  <si>
    <t>Brambory grenaille</t>
  </si>
  <si>
    <t>malé brambory, neloupané, prané</t>
  </si>
  <si>
    <t>Brokolice</t>
  </si>
  <si>
    <t>Celer loupaný</t>
  </si>
  <si>
    <t>celý, vakuově balený, bal.: 5 kg</t>
  </si>
  <si>
    <t>Celer řapíkatý</t>
  </si>
  <si>
    <t>celý, trs</t>
  </si>
  <si>
    <t>loupaná, vakuově balená, bal.: 3 - 5 kg</t>
  </si>
  <si>
    <t>Cibule jarní</t>
  </si>
  <si>
    <t>neloupaná</t>
  </si>
  <si>
    <t>Cibule loupaná</t>
  </si>
  <si>
    <t>celá, vakuově balená, velikost: 70+,  bal.: 5 kg</t>
  </si>
  <si>
    <t>Cuketa</t>
  </si>
  <si>
    <t>1. třída kvality</t>
  </si>
  <si>
    <t>Čekanka červená - Radicchio</t>
  </si>
  <si>
    <t>čerstvá</t>
  </si>
  <si>
    <t>Červená řepa</t>
  </si>
  <si>
    <t xml:space="preserve">loupaná, vcelku, vakuovaná, bal.: 5 kg </t>
  </si>
  <si>
    <t>Česnek loupaný</t>
  </si>
  <si>
    <t>vakuově balený, bal.: 1 kg</t>
  </si>
  <si>
    <t>Dýně Hokkaidó</t>
  </si>
  <si>
    <t>Feferonky</t>
  </si>
  <si>
    <t>čerstvé</t>
  </si>
  <si>
    <t>Fenykl</t>
  </si>
  <si>
    <t>čerstvý, 1. třída kvality</t>
  </si>
  <si>
    <t>Hlíva ústřičná</t>
  </si>
  <si>
    <t>Kapusta</t>
  </si>
  <si>
    <t>hlávková, čerstvá, 1. třída kvality</t>
  </si>
  <si>
    <t>Kedlubna</t>
  </si>
  <si>
    <t>bílá, s natí</t>
  </si>
  <si>
    <t>ks</t>
  </si>
  <si>
    <t>Kopr</t>
  </si>
  <si>
    <t>jemný, čerstvý, 1. třída kvality</t>
  </si>
  <si>
    <t>Koriandr</t>
  </si>
  <si>
    <t>bylinka, čerstvá</t>
  </si>
  <si>
    <t>Křen</t>
  </si>
  <si>
    <t>Květák</t>
  </si>
  <si>
    <t>čerstvá bylinka</t>
  </si>
  <si>
    <t>Lilek</t>
  </si>
  <si>
    <t>čerstvý</t>
  </si>
  <si>
    <t>1. třída kvality, hezké listy</t>
  </si>
  <si>
    <t>Mrkev</t>
  </si>
  <si>
    <t>Okurka salátová - nerozměklá</t>
  </si>
  <si>
    <t>Oregáno</t>
  </si>
  <si>
    <t>Paprika bílá</t>
  </si>
  <si>
    <t>bílá, 1. třída kvality</t>
  </si>
  <si>
    <t>Paprika červená</t>
  </si>
  <si>
    <t>Paprika zelená</t>
  </si>
  <si>
    <t>zelená, 1. třída kvality, větší velikost, bez hnědých skvrn</t>
  </si>
  <si>
    <t>Paprika žlutá</t>
  </si>
  <si>
    <t>Pažitka</t>
  </si>
  <si>
    <t>Petržel hladkolistá</t>
  </si>
  <si>
    <t>Petržel kadeřavá</t>
  </si>
  <si>
    <t>kudrnka, čerstvá</t>
  </si>
  <si>
    <t>Petržel loupaná</t>
  </si>
  <si>
    <t>vakuově balená, bal.: 3-5 kg</t>
  </si>
  <si>
    <t>Polníček</t>
  </si>
  <si>
    <t>1. třída kvality, balíček: 125 g, praný !!!</t>
  </si>
  <si>
    <t>Pór</t>
  </si>
  <si>
    <t>Rajčata - pouze zralá</t>
  </si>
  <si>
    <t>Rajčata cherry - pouze zralá</t>
  </si>
  <si>
    <t>červená, cherry, bez kazů, zralá (ne žlutá či zelená), menší (cherry) velikost</t>
  </si>
  <si>
    <t>Rajčata cherry, žlutá</t>
  </si>
  <si>
    <t xml:space="preserve">žlutá, cherry, výběrová bez kazů, zralá </t>
  </si>
  <si>
    <t>Rozmarýn</t>
  </si>
  <si>
    <t>Rukola</t>
  </si>
  <si>
    <t>1. třída kvality, balíček: 125 g</t>
  </si>
  <si>
    <t>Ředkev bílá</t>
  </si>
  <si>
    <t>Ředkvičky</t>
  </si>
  <si>
    <t>svazek s natí, 1. třída kvality</t>
  </si>
  <si>
    <t>Salát dubový červený</t>
  </si>
  <si>
    <t xml:space="preserve">1. třída kvality, bez nečistot, hlíny a písku!! </t>
  </si>
  <si>
    <t>Salát ledový</t>
  </si>
  <si>
    <t>Salát Lollo Biondo (kadeřavý)</t>
  </si>
  <si>
    <t>Salát Lollo Rosso (kadeřavý)</t>
  </si>
  <si>
    <t>čerstvý, balený, praný, balíček: 125 g</t>
  </si>
  <si>
    <t>Salát římský</t>
  </si>
  <si>
    <t>Špenát baby</t>
  </si>
  <si>
    <t>čerstvý, 1. třída kvality, balíček: 125 g</t>
  </si>
  <si>
    <t>Tymián</t>
  </si>
  <si>
    <t>Zázvor</t>
  </si>
  <si>
    <t>Zelí bílé</t>
  </si>
  <si>
    <t>bílé, 1. třída kvality</t>
  </si>
  <si>
    <t>Zelí bílé kysané - balení pouze kýbl (ne sáčky)</t>
  </si>
  <si>
    <t>Zelí čínské</t>
  </si>
  <si>
    <t>čínské, 1.třída kvality</t>
  </si>
  <si>
    <t>Žampiony</t>
  </si>
  <si>
    <t>Ananas</t>
  </si>
  <si>
    <t>Avokádo</t>
  </si>
  <si>
    <t xml:space="preserve">Banány </t>
  </si>
  <si>
    <t>Borůvky</t>
  </si>
  <si>
    <t xml:space="preserve">zralé, vanička </t>
  </si>
  <si>
    <t>Citrony</t>
  </si>
  <si>
    <t>Hroznové víno bílé</t>
  </si>
  <si>
    <t>pěkné, bez kazů, bezpeckaté, sladké, 1.třída jakosti, dle nařízení komise (ES) č. 543/2011</t>
  </si>
  <si>
    <t>Hroznové víno modré</t>
  </si>
  <si>
    <t>pěkné, bez kazů, bezpeckaté, sladké, 1.třída jakosti, dle nařízení komise (ES) č. 543/2011 - modré (ne hnědé)</t>
  </si>
  <si>
    <t>Hrušky</t>
  </si>
  <si>
    <t>zelené nebo nažloutlé, větší velikost, bez kazů, výběrové, nenahnilé</t>
  </si>
  <si>
    <t>Jablka - větší velikost, zralá</t>
  </si>
  <si>
    <t>Jablka</t>
  </si>
  <si>
    <t>malá velikost, na šťávu,  tzn. šťavnatá, 1. třída jakosti, dle nařízení komise (ES) č. 543/2011</t>
  </si>
  <si>
    <t>Jahody</t>
  </si>
  <si>
    <t>nejvyšší kvalita, bez kazů, větší velikost, sladké</t>
  </si>
  <si>
    <t>Kiwi</t>
  </si>
  <si>
    <t>Limetky</t>
  </si>
  <si>
    <t>zelené, pěkné, neseschlé, bez kazů 1. třída kvality</t>
  </si>
  <si>
    <t>Maliny</t>
  </si>
  <si>
    <t>zralé</t>
  </si>
  <si>
    <t>Mango</t>
  </si>
  <si>
    <t>Meloun Cantaloupe</t>
  </si>
  <si>
    <t>Meloun žlutý</t>
  </si>
  <si>
    <t>Ostružiny</t>
  </si>
  <si>
    <t>Pomeranč - VELKÝ, ORANŽOVÝ, NEPROSCHLÝ</t>
  </si>
  <si>
    <t>ks 
(trs)</t>
  </si>
  <si>
    <t>ks
(svazek)</t>
  </si>
  <si>
    <t>čerstvý, 1. třída kvality, větší velikost</t>
  </si>
  <si>
    <t>karotka, loupaná, vakuovaná, šťavnatá, 1. třída kvality, ne obrovské "krmné" kusy, bal.: 5 kg</t>
  </si>
  <si>
    <t>hadovka, čerstvá, tlustší, větší kusy, 1. třída kvality</t>
  </si>
  <si>
    <t>červená, 1. třída kvality, větší velikost, bez hnědých skvrn</t>
  </si>
  <si>
    <t>žlutá, 1. třída kvality, větší velikost, bez hnědých skvrn</t>
  </si>
  <si>
    <t>ks 
(vanička)</t>
  </si>
  <si>
    <t xml:space="preserve">67+, červená (ne žluto-zelená), 1. třída kvality, dle normy ČSN 46 3157, ne tvrdá, nezralá </t>
  </si>
  <si>
    <t xml:space="preserve">1. třída kvality, větší kusy (ne miniatury),  bez nečistot, hlíny a písku!! </t>
  </si>
  <si>
    <t>kysané, bílé, POUZE KÝBL, nikoliv sáček!!! země původu: ČR, bal.: 5-10 kg; složení: jen sůl a kmín! Ne bobkový list, ani jiné chemické sloučeniny</t>
  </si>
  <si>
    <t>Sweet, min. 2 kg, délka plodu min. 20 cm, 1.třída kvality, jen zralý (ne plesnivý), ne zelený</t>
  </si>
  <si>
    <t>1. třída kvality dle nařízení komise (ES) č. 543/2011, zralé</t>
  </si>
  <si>
    <t>1. třída jakosti, sladké, bez pecek, šťavnaté, VELKÉ</t>
  </si>
  <si>
    <t>velký konzumní, min. 1. třída jakosti a vyšší, oranžová barva, bez kazů a hnědých fleků, tvrdý (bez změklých a prochlazených míst), nevysušený, šťavnatý</t>
  </si>
  <si>
    <t>Červená řepa vařená</t>
  </si>
  <si>
    <t>vakuově balená, bal. 500g</t>
  </si>
  <si>
    <t>zralé, bez plísně</t>
  </si>
  <si>
    <t xml:space="preserve">Mandarinky </t>
  </si>
  <si>
    <t>Brambory loupané, krájené</t>
  </si>
  <si>
    <t>Název: Ovoce, zelenina a loupané brambory</t>
  </si>
  <si>
    <t>Čerstvé ovoce, zelenina a loupané brambory</t>
  </si>
  <si>
    <t>Číslo:  1</t>
  </si>
  <si>
    <t>Meloun vodní</t>
  </si>
  <si>
    <t>syrové, vakuově balené, bal. 5 kg</t>
  </si>
  <si>
    <t>Cibule červená, loupaná</t>
  </si>
  <si>
    <t>Cibule šalotka, loupaná</t>
  </si>
  <si>
    <t>Řeřicha sakura</t>
  </si>
  <si>
    <t>čerstvá bylinka, pouze velké lístky</t>
  </si>
  <si>
    <t>Salát red chard</t>
  </si>
  <si>
    <t>Pomeranč malý na fresh džus</t>
  </si>
  <si>
    <t>od 1.6.2024</t>
  </si>
  <si>
    <t>do 28.2.2025</t>
  </si>
  <si>
    <t>Máta peprná</t>
  </si>
  <si>
    <t>ks
 (vanička)</t>
  </si>
  <si>
    <t>kvalita dle Prováděcího nařízení komise (EU) č. 543/2011, pěkné, velké, ne seschlé</t>
  </si>
  <si>
    <t>READY TO EAT (zralé)</t>
  </si>
  <si>
    <t>malý 7 cm, na FRESH šťávu - do odšťavňovače Ø 65 - 78 mm, ŠŤAVNATÝ, 1. třída kvality</t>
  </si>
  <si>
    <t>čerstvé, bílé, kalibr: 55/75</t>
  </si>
  <si>
    <t>kalibr: 80+, červená nebo žlutá, sladká, skládaná, velká 1.třída jakosti, dle nařízení komise (ES) č. 543/2011, bez kazů (na studenou kuchyni), bez vnitřní hniloby</t>
  </si>
  <si>
    <t>Salát Frisée</t>
  </si>
  <si>
    <t>kalibr: 18+, extra třída, (pokud možno značka: Chiquita, Bonita, DOLE). Stupeň zrání: 4-5. Lehce nazrálé, bez hnědých skvrn na slupce!</t>
  </si>
  <si>
    <t>1.třída kvality, sladký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</si>
</sst>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3" fontId="10" fillId="0" borderId="2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9" fontId="12" fillId="33" borderId="30" xfId="0" applyNumberFormat="1" applyFont="1" applyFill="1" applyBorder="1" applyAlignment="1">
      <alignment horizontal="left" vertical="center"/>
    </xf>
    <xf numFmtId="49" fontId="12" fillId="33" borderId="31" xfId="0" applyNumberFormat="1" applyFont="1" applyFill="1" applyBorder="1" applyAlignment="1">
      <alignment horizontal="left" vertical="center"/>
    </xf>
    <xf numFmtId="49" fontId="12" fillId="33" borderId="32" xfId="0" applyNumberFormat="1" applyFont="1" applyFill="1" applyBorder="1" applyAlignment="1">
      <alignment horizontal="left" vertical="center"/>
    </xf>
    <xf numFmtId="4" fontId="12" fillId="33" borderId="26" xfId="0" applyNumberFormat="1" applyFont="1" applyFill="1" applyBorder="1" applyAlignment="1">
      <alignment horizontal="left" vertical="center"/>
    </xf>
    <xf numFmtId="4" fontId="12" fillId="33" borderId="33" xfId="0" applyNumberFormat="1" applyFont="1" applyFill="1" applyBorder="1" applyAlignment="1">
      <alignment horizontal="left" vertical="center"/>
    </xf>
    <xf numFmtId="4" fontId="12" fillId="33" borderId="15" xfId="0" applyNumberFormat="1" applyFont="1" applyFill="1" applyBorder="1" applyAlignment="1">
      <alignment horizontal="left" vertical="center"/>
    </xf>
    <xf numFmtId="4" fontId="12" fillId="33" borderId="34" xfId="0" applyNumberFormat="1" applyFont="1" applyFill="1" applyBorder="1" applyAlignment="1">
      <alignment horizontal="left" vertical="center"/>
    </xf>
    <xf numFmtId="4" fontId="12" fillId="33" borderId="35" xfId="0" applyNumberFormat="1" applyFont="1" applyFill="1" applyBorder="1" applyAlignment="1">
      <alignment horizontal="left" vertical="center"/>
    </xf>
    <xf numFmtId="4" fontId="12" fillId="33" borderId="11" xfId="0" applyNumberFormat="1" applyFont="1" applyFill="1" applyBorder="1" applyAlignment="1">
      <alignment horizontal="left" vertical="center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right" vertical="top"/>
    </xf>
    <xf numFmtId="0" fontId="11" fillId="0" borderId="43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9"/>
  <sheetViews>
    <sheetView tabSelected="1" zoomScalePageLayoutView="0" workbookViewId="0" topLeftCell="A85">
      <selection activeCell="C94" sqref="C94"/>
    </sheetView>
  </sheetViews>
  <sheetFormatPr defaultColWidth="9.140625" defaultRowHeight="12.75"/>
  <cols>
    <col min="1" max="1" width="1.8515625" style="0" customWidth="1"/>
    <col min="2" max="2" width="21.7109375" style="0" customWidth="1"/>
    <col min="3" max="3" width="36.140625" style="0" customWidth="1"/>
    <col min="4" max="4" width="10.140625" style="0" customWidth="1"/>
    <col min="5" max="5" width="13.00390625" style="28" customWidth="1"/>
    <col min="6" max="6" width="9.8515625" style="0" customWidth="1"/>
    <col min="7" max="7" width="13.421875" style="0" customWidth="1"/>
  </cols>
  <sheetData>
    <row r="2" spans="3:7" ht="16.5" thickBot="1">
      <c r="C2" s="6"/>
      <c r="D2" s="6"/>
      <c r="F2" s="6"/>
      <c r="G2" s="18" t="s">
        <v>8</v>
      </c>
    </row>
    <row r="3" spans="2:7" ht="41.25" customHeight="1">
      <c r="B3" s="51" t="s">
        <v>9</v>
      </c>
      <c r="C3" s="52"/>
      <c r="D3" s="52"/>
      <c r="E3" s="52"/>
      <c r="F3" s="52"/>
      <c r="G3" s="53"/>
    </row>
    <row r="4" spans="1:8" ht="18.75">
      <c r="A4" s="1"/>
      <c r="B4" s="24" t="s">
        <v>10</v>
      </c>
      <c r="C4" s="54" t="s">
        <v>157</v>
      </c>
      <c r="D4" s="54"/>
      <c r="E4" s="54"/>
      <c r="F4" s="54"/>
      <c r="G4" s="55"/>
      <c r="H4" s="25"/>
    </row>
    <row r="5" spans="1:8" ht="14.25">
      <c r="A5" s="1"/>
      <c r="B5" s="36" t="s">
        <v>14</v>
      </c>
      <c r="C5" s="37"/>
      <c r="D5" s="37" t="s">
        <v>167</v>
      </c>
      <c r="E5" s="37"/>
      <c r="F5" s="37" t="s">
        <v>168</v>
      </c>
      <c r="G5" s="38"/>
      <c r="H5" s="25"/>
    </row>
    <row r="6" spans="2:7" ht="21.75" customHeight="1">
      <c r="B6" s="66" t="s">
        <v>12</v>
      </c>
      <c r="C6" s="68">
        <v>9</v>
      </c>
      <c r="D6" s="70" t="s">
        <v>13</v>
      </c>
      <c r="E6" s="71"/>
      <c r="F6" s="64" t="s">
        <v>158</v>
      </c>
      <c r="G6" s="65"/>
    </row>
    <row r="7" spans="2:7" ht="55.5" customHeight="1" thickBot="1">
      <c r="B7" s="67"/>
      <c r="C7" s="69"/>
      <c r="D7" s="34"/>
      <c r="E7" s="72"/>
      <c r="F7" s="34" t="s">
        <v>156</v>
      </c>
      <c r="G7" s="35"/>
    </row>
    <row r="8" spans="2:7" ht="19.5" customHeight="1" thickBot="1">
      <c r="B8" s="39" t="s">
        <v>15</v>
      </c>
      <c r="C8" s="40"/>
      <c r="D8" s="40"/>
      <c r="E8" s="40"/>
      <c r="F8" s="40"/>
      <c r="G8" s="41"/>
    </row>
    <row r="9" spans="2:7" ht="48" customHeight="1">
      <c r="B9" s="26" t="s">
        <v>16</v>
      </c>
      <c r="C9" s="48"/>
      <c r="D9" s="49"/>
      <c r="E9" s="49"/>
      <c r="F9" s="49"/>
      <c r="G9" s="50"/>
    </row>
    <row r="10" spans="2:7" ht="19.5" customHeight="1">
      <c r="B10" s="26" t="s">
        <v>17</v>
      </c>
      <c r="C10" s="45"/>
      <c r="D10" s="46"/>
      <c r="E10" s="46"/>
      <c r="F10" s="46"/>
      <c r="G10" s="47"/>
    </row>
    <row r="11" spans="2:7" ht="18" customHeight="1" thickBot="1">
      <c r="B11" s="26" t="s">
        <v>18</v>
      </c>
      <c r="C11" s="42"/>
      <c r="D11" s="43"/>
      <c r="E11" s="43"/>
      <c r="F11" s="43"/>
      <c r="G11" s="44"/>
    </row>
    <row r="12" spans="2:7" ht="17.25" customHeight="1" thickBot="1">
      <c r="B12" s="56" t="s">
        <v>7</v>
      </c>
      <c r="C12" s="57"/>
      <c r="D12" s="57"/>
      <c r="E12" s="57"/>
      <c r="F12" s="57"/>
      <c r="G12" s="58"/>
    </row>
    <row r="13" spans="2:7" ht="85.5" customHeight="1" thickBot="1">
      <c r="B13" s="22" t="s">
        <v>6</v>
      </c>
      <c r="C13" s="23" t="s">
        <v>1</v>
      </c>
      <c r="D13" s="19" t="s">
        <v>0</v>
      </c>
      <c r="E13" s="29" t="s">
        <v>4</v>
      </c>
      <c r="F13" s="20" t="s">
        <v>3</v>
      </c>
      <c r="G13" s="21" t="s">
        <v>2</v>
      </c>
    </row>
    <row r="14" spans="2:10" ht="19.5" customHeight="1">
      <c r="B14" s="7" t="s">
        <v>19</v>
      </c>
      <c r="C14" s="8" t="s">
        <v>20</v>
      </c>
      <c r="D14" s="9" t="s">
        <v>21</v>
      </c>
      <c r="E14" s="30">
        <v>30</v>
      </c>
      <c r="F14" s="10"/>
      <c r="G14" s="11">
        <f aca="true" t="shared" si="0" ref="G14:G40">E14*F14</f>
        <v>0</v>
      </c>
      <c r="J14" s="28"/>
    </row>
    <row r="15" spans="2:10" ht="19.5" customHeight="1">
      <c r="B15" s="12" t="s">
        <v>22</v>
      </c>
      <c r="C15" s="13" t="s">
        <v>23</v>
      </c>
      <c r="D15" s="14" t="s">
        <v>21</v>
      </c>
      <c r="E15" s="31">
        <v>130</v>
      </c>
      <c r="F15" s="15"/>
      <c r="G15" s="16">
        <f t="shared" si="0"/>
        <v>0</v>
      </c>
      <c r="J15" s="28"/>
    </row>
    <row r="16" spans="2:10" ht="19.5" customHeight="1">
      <c r="B16" s="12" t="s">
        <v>155</v>
      </c>
      <c r="C16" s="13" t="s">
        <v>160</v>
      </c>
      <c r="D16" s="14" t="s">
        <v>21</v>
      </c>
      <c r="E16" s="31">
        <v>11400</v>
      </c>
      <c r="F16" s="15"/>
      <c r="G16" s="16">
        <f t="shared" si="0"/>
        <v>0</v>
      </c>
      <c r="J16" s="28"/>
    </row>
    <row r="17" spans="2:10" ht="19.5" customHeight="1">
      <c r="B17" s="12" t="s">
        <v>24</v>
      </c>
      <c r="C17" s="13" t="s">
        <v>20</v>
      </c>
      <c r="D17" s="14" t="s">
        <v>21</v>
      </c>
      <c r="E17" s="31">
        <v>40</v>
      </c>
      <c r="F17" s="15"/>
      <c r="G17" s="16">
        <f t="shared" si="0"/>
        <v>0</v>
      </c>
      <c r="J17" s="28"/>
    </row>
    <row r="18" spans="2:10" ht="19.5" customHeight="1">
      <c r="B18" s="12" t="s">
        <v>25</v>
      </c>
      <c r="C18" s="13" t="s">
        <v>26</v>
      </c>
      <c r="D18" s="14" t="s">
        <v>21</v>
      </c>
      <c r="E18" s="31">
        <v>500</v>
      </c>
      <c r="F18" s="15"/>
      <c r="G18" s="16">
        <f t="shared" si="0"/>
        <v>0</v>
      </c>
      <c r="J18" s="28"/>
    </row>
    <row r="19" spans="2:10" ht="19.5" customHeight="1">
      <c r="B19" s="12" t="s">
        <v>27</v>
      </c>
      <c r="C19" s="13" t="s">
        <v>28</v>
      </c>
      <c r="D19" s="14" t="s">
        <v>136</v>
      </c>
      <c r="E19" s="31">
        <v>200</v>
      </c>
      <c r="F19" s="15"/>
      <c r="G19" s="16">
        <f t="shared" si="0"/>
        <v>0</v>
      </c>
      <c r="J19" s="28"/>
    </row>
    <row r="20" spans="2:10" ht="19.5" customHeight="1">
      <c r="B20" s="12" t="s">
        <v>161</v>
      </c>
      <c r="C20" s="13" t="s">
        <v>29</v>
      </c>
      <c r="D20" s="14" t="s">
        <v>21</v>
      </c>
      <c r="E20" s="31">
        <v>320</v>
      </c>
      <c r="F20" s="15"/>
      <c r="G20" s="16">
        <f t="shared" si="0"/>
        <v>0</v>
      </c>
      <c r="J20" s="28"/>
    </row>
    <row r="21" spans="2:10" ht="19.5" customHeight="1">
      <c r="B21" s="12" t="s">
        <v>30</v>
      </c>
      <c r="C21" s="13" t="s">
        <v>31</v>
      </c>
      <c r="D21" s="27" t="s">
        <v>137</v>
      </c>
      <c r="E21" s="31">
        <v>360</v>
      </c>
      <c r="F21" s="15"/>
      <c r="G21" s="16">
        <f t="shared" si="0"/>
        <v>0</v>
      </c>
      <c r="J21" s="28"/>
    </row>
    <row r="22" spans="2:10" ht="19.5" customHeight="1">
      <c r="B22" s="12" t="s">
        <v>32</v>
      </c>
      <c r="C22" s="13" t="s">
        <v>33</v>
      </c>
      <c r="D22" s="14" t="s">
        <v>21</v>
      </c>
      <c r="E22" s="31">
        <v>3400</v>
      </c>
      <c r="F22" s="15"/>
      <c r="G22" s="16">
        <f t="shared" si="0"/>
        <v>0</v>
      </c>
      <c r="J22" s="28"/>
    </row>
    <row r="23" spans="2:10" ht="19.5" customHeight="1">
      <c r="B23" s="12" t="s">
        <v>162</v>
      </c>
      <c r="C23" s="13" t="s">
        <v>29</v>
      </c>
      <c r="D23" s="14" t="s">
        <v>21</v>
      </c>
      <c r="E23" s="31">
        <v>40</v>
      </c>
      <c r="F23" s="15"/>
      <c r="G23" s="16">
        <f t="shared" si="0"/>
        <v>0</v>
      </c>
      <c r="J23" s="28"/>
    </row>
    <row r="24" spans="2:10" ht="19.5" customHeight="1">
      <c r="B24" s="12" t="s">
        <v>34</v>
      </c>
      <c r="C24" s="13" t="s">
        <v>35</v>
      </c>
      <c r="D24" s="14" t="s">
        <v>21</v>
      </c>
      <c r="E24" s="31">
        <v>540</v>
      </c>
      <c r="F24" s="15"/>
      <c r="G24" s="16">
        <f t="shared" si="0"/>
        <v>0</v>
      </c>
      <c r="J24" s="28"/>
    </row>
    <row r="25" spans="2:10" ht="23.25" customHeight="1">
      <c r="B25" s="12" t="s">
        <v>36</v>
      </c>
      <c r="C25" s="13" t="s">
        <v>37</v>
      </c>
      <c r="D25" s="14" t="s">
        <v>21</v>
      </c>
      <c r="E25" s="31">
        <v>50</v>
      </c>
      <c r="F25" s="15"/>
      <c r="G25" s="16">
        <f t="shared" si="0"/>
        <v>0</v>
      </c>
      <c r="J25" s="28"/>
    </row>
    <row r="26" spans="2:10" ht="19.5" customHeight="1">
      <c r="B26" s="12" t="s">
        <v>38</v>
      </c>
      <c r="C26" s="13" t="s">
        <v>39</v>
      </c>
      <c r="D26" s="14" t="s">
        <v>21</v>
      </c>
      <c r="E26" s="31">
        <v>800</v>
      </c>
      <c r="F26" s="15"/>
      <c r="G26" s="16">
        <f t="shared" si="0"/>
        <v>0</v>
      </c>
      <c r="J26" s="28"/>
    </row>
    <row r="27" spans="2:10" ht="19.5" customHeight="1">
      <c r="B27" s="12" t="s">
        <v>151</v>
      </c>
      <c r="C27" s="13" t="s">
        <v>152</v>
      </c>
      <c r="D27" s="14" t="s">
        <v>21</v>
      </c>
      <c r="E27" s="31">
        <v>50</v>
      </c>
      <c r="F27" s="15"/>
      <c r="G27" s="16">
        <f t="shared" si="0"/>
        <v>0</v>
      </c>
      <c r="J27" s="28"/>
    </row>
    <row r="28" spans="2:10" ht="19.5" customHeight="1">
      <c r="B28" s="12" t="s">
        <v>40</v>
      </c>
      <c r="C28" s="13" t="s">
        <v>41</v>
      </c>
      <c r="D28" s="14" t="s">
        <v>21</v>
      </c>
      <c r="E28" s="31">
        <v>210</v>
      </c>
      <c r="F28" s="15"/>
      <c r="G28" s="16">
        <f t="shared" si="0"/>
        <v>0</v>
      </c>
      <c r="J28" s="28"/>
    </row>
    <row r="29" spans="2:10" ht="19.5" customHeight="1">
      <c r="B29" s="12" t="s">
        <v>42</v>
      </c>
      <c r="C29" s="13" t="s">
        <v>20</v>
      </c>
      <c r="D29" s="14" t="s">
        <v>21</v>
      </c>
      <c r="E29" s="31">
        <v>230</v>
      </c>
      <c r="F29" s="15"/>
      <c r="G29" s="16">
        <f t="shared" si="0"/>
        <v>0</v>
      </c>
      <c r="J29" s="28"/>
    </row>
    <row r="30" spans="2:10" ht="19.5" customHeight="1">
      <c r="B30" s="12" t="s">
        <v>43</v>
      </c>
      <c r="C30" s="13" t="s">
        <v>44</v>
      </c>
      <c r="D30" s="14" t="s">
        <v>21</v>
      </c>
      <c r="E30" s="31">
        <v>10</v>
      </c>
      <c r="F30" s="15"/>
      <c r="G30" s="16">
        <f t="shared" si="0"/>
        <v>0</v>
      </c>
      <c r="J30" s="28"/>
    </row>
    <row r="31" spans="2:10" ht="19.5" customHeight="1">
      <c r="B31" s="12" t="s">
        <v>45</v>
      </c>
      <c r="C31" s="13" t="s">
        <v>46</v>
      </c>
      <c r="D31" s="14" t="s">
        <v>21</v>
      </c>
      <c r="E31" s="31">
        <v>70</v>
      </c>
      <c r="F31" s="15"/>
      <c r="G31" s="16">
        <f t="shared" si="0"/>
        <v>0</v>
      </c>
      <c r="J31" s="28"/>
    </row>
    <row r="32" spans="2:10" ht="19.5" customHeight="1">
      <c r="B32" s="12" t="s">
        <v>47</v>
      </c>
      <c r="C32" s="13" t="s">
        <v>20</v>
      </c>
      <c r="D32" s="14" t="s">
        <v>21</v>
      </c>
      <c r="E32" s="31">
        <v>70</v>
      </c>
      <c r="F32" s="15"/>
      <c r="G32" s="16">
        <f t="shared" si="0"/>
        <v>0</v>
      </c>
      <c r="J32" s="28"/>
    </row>
    <row r="33" spans="2:10" ht="19.5" customHeight="1">
      <c r="B33" s="12" t="s">
        <v>48</v>
      </c>
      <c r="C33" s="13" t="s">
        <v>49</v>
      </c>
      <c r="D33" s="14" t="s">
        <v>21</v>
      </c>
      <c r="E33" s="31">
        <v>150</v>
      </c>
      <c r="F33" s="15"/>
      <c r="G33" s="16">
        <f t="shared" si="0"/>
        <v>0</v>
      </c>
      <c r="J33" s="28"/>
    </row>
    <row r="34" spans="2:10" ht="19.5" customHeight="1">
      <c r="B34" s="12" t="s">
        <v>50</v>
      </c>
      <c r="C34" s="13" t="s">
        <v>51</v>
      </c>
      <c r="D34" s="14" t="s">
        <v>52</v>
      </c>
      <c r="E34" s="31">
        <v>470</v>
      </c>
      <c r="F34" s="15"/>
      <c r="G34" s="16">
        <f t="shared" si="0"/>
        <v>0</v>
      </c>
      <c r="J34" s="28"/>
    </row>
    <row r="35" spans="2:10" ht="19.5" customHeight="1">
      <c r="B35" s="12" t="s">
        <v>53</v>
      </c>
      <c r="C35" s="13" t="s">
        <v>54</v>
      </c>
      <c r="D35" s="14" t="s">
        <v>21</v>
      </c>
      <c r="E35" s="31">
        <v>16</v>
      </c>
      <c r="F35" s="15"/>
      <c r="G35" s="16">
        <f t="shared" si="0"/>
        <v>0</v>
      </c>
      <c r="J35" s="28"/>
    </row>
    <row r="36" spans="2:10" ht="19.5" customHeight="1">
      <c r="B36" s="12" t="s">
        <v>55</v>
      </c>
      <c r="C36" s="13" t="s">
        <v>56</v>
      </c>
      <c r="D36" s="14" t="s">
        <v>21</v>
      </c>
      <c r="E36" s="31">
        <v>20</v>
      </c>
      <c r="F36" s="15"/>
      <c r="G36" s="16">
        <f t="shared" si="0"/>
        <v>0</v>
      </c>
      <c r="J36" s="28"/>
    </row>
    <row r="37" spans="2:10" ht="19.5" customHeight="1">
      <c r="B37" s="12" t="s">
        <v>57</v>
      </c>
      <c r="C37" s="13" t="s">
        <v>35</v>
      </c>
      <c r="D37" s="14" t="s">
        <v>21</v>
      </c>
      <c r="E37" s="31">
        <v>40</v>
      </c>
      <c r="F37" s="15"/>
      <c r="G37" s="16">
        <f t="shared" si="0"/>
        <v>0</v>
      </c>
      <c r="J37" s="28"/>
    </row>
    <row r="38" spans="2:10" ht="19.5" customHeight="1">
      <c r="B38" s="12" t="s">
        <v>58</v>
      </c>
      <c r="C38" s="13" t="s">
        <v>138</v>
      </c>
      <c r="D38" s="14" t="s">
        <v>52</v>
      </c>
      <c r="E38" s="31">
        <v>310</v>
      </c>
      <c r="F38" s="15"/>
      <c r="G38" s="16">
        <f t="shared" si="0"/>
        <v>0</v>
      </c>
      <c r="J38" s="28"/>
    </row>
    <row r="39" spans="2:10" ht="19.5" customHeight="1">
      <c r="B39" s="12" t="s">
        <v>60</v>
      </c>
      <c r="C39" s="13" t="s">
        <v>61</v>
      </c>
      <c r="D39" s="14" t="s">
        <v>21</v>
      </c>
      <c r="E39" s="31">
        <v>240</v>
      </c>
      <c r="F39" s="15"/>
      <c r="G39" s="16">
        <f t="shared" si="0"/>
        <v>0</v>
      </c>
      <c r="J39" s="28"/>
    </row>
    <row r="40" spans="2:10" ht="19.5" customHeight="1">
      <c r="B40" s="12" t="s">
        <v>169</v>
      </c>
      <c r="C40" s="13" t="s">
        <v>62</v>
      </c>
      <c r="D40" s="14" t="s">
        <v>21</v>
      </c>
      <c r="E40" s="31">
        <v>50</v>
      </c>
      <c r="F40" s="15"/>
      <c r="G40" s="16">
        <f t="shared" si="0"/>
        <v>0</v>
      </c>
      <c r="J40" s="28"/>
    </row>
    <row r="41" spans="2:10" ht="38.25" customHeight="1">
      <c r="B41" s="12" t="s">
        <v>63</v>
      </c>
      <c r="C41" s="13" t="s">
        <v>139</v>
      </c>
      <c r="D41" s="14" t="s">
        <v>21</v>
      </c>
      <c r="E41" s="31">
        <v>4700</v>
      </c>
      <c r="F41" s="15"/>
      <c r="G41" s="16">
        <f aca="true" t="shared" si="1" ref="G41:G66">E41*F41</f>
        <v>0</v>
      </c>
      <c r="J41" s="28"/>
    </row>
    <row r="42" spans="2:10" ht="31.5" customHeight="1">
      <c r="B42" s="12" t="s">
        <v>64</v>
      </c>
      <c r="C42" s="13" t="s">
        <v>140</v>
      </c>
      <c r="D42" s="14" t="s">
        <v>21</v>
      </c>
      <c r="E42" s="31">
        <v>7300</v>
      </c>
      <c r="F42" s="15"/>
      <c r="G42" s="16">
        <f t="shared" si="1"/>
        <v>0</v>
      </c>
      <c r="J42" s="28"/>
    </row>
    <row r="43" spans="2:10" ht="31.5" customHeight="1">
      <c r="B43" s="12" t="s">
        <v>65</v>
      </c>
      <c r="C43" s="13" t="s">
        <v>59</v>
      </c>
      <c r="D43" s="14" t="s">
        <v>21</v>
      </c>
      <c r="E43" s="31">
        <v>1.3333333333333333</v>
      </c>
      <c r="F43" s="15"/>
      <c r="G43" s="16">
        <f t="shared" si="1"/>
        <v>0</v>
      </c>
      <c r="J43" s="28"/>
    </row>
    <row r="44" spans="2:10" ht="31.5" customHeight="1">
      <c r="B44" s="12" t="s">
        <v>66</v>
      </c>
      <c r="C44" s="13" t="s">
        <v>67</v>
      </c>
      <c r="D44" s="14" t="s">
        <v>21</v>
      </c>
      <c r="E44" s="31">
        <v>130</v>
      </c>
      <c r="F44" s="15"/>
      <c r="G44" s="16">
        <f t="shared" si="1"/>
        <v>0</v>
      </c>
      <c r="J44" s="28"/>
    </row>
    <row r="45" spans="2:10" ht="31.5" customHeight="1">
      <c r="B45" s="12" t="s">
        <v>68</v>
      </c>
      <c r="C45" s="13" t="s">
        <v>141</v>
      </c>
      <c r="D45" s="14" t="s">
        <v>21</v>
      </c>
      <c r="E45" s="31">
        <v>2670</v>
      </c>
      <c r="F45" s="15"/>
      <c r="G45" s="16">
        <f t="shared" si="1"/>
        <v>0</v>
      </c>
      <c r="J45" s="28"/>
    </row>
    <row r="46" spans="2:10" ht="31.5" customHeight="1">
      <c r="B46" s="12" t="s">
        <v>69</v>
      </c>
      <c r="C46" s="13" t="s">
        <v>70</v>
      </c>
      <c r="D46" s="14" t="s">
        <v>21</v>
      </c>
      <c r="E46" s="31">
        <v>1300</v>
      </c>
      <c r="F46" s="15"/>
      <c r="G46" s="16">
        <f t="shared" si="1"/>
        <v>0</v>
      </c>
      <c r="J46" s="28"/>
    </row>
    <row r="47" spans="2:10" ht="31.5" customHeight="1">
      <c r="B47" s="12" t="s">
        <v>71</v>
      </c>
      <c r="C47" s="13" t="s">
        <v>142</v>
      </c>
      <c r="D47" s="14" t="s">
        <v>21</v>
      </c>
      <c r="E47" s="31">
        <v>400</v>
      </c>
      <c r="F47" s="15"/>
      <c r="G47" s="16">
        <f t="shared" si="1"/>
        <v>0</v>
      </c>
      <c r="J47" s="28"/>
    </row>
    <row r="48" spans="2:10" ht="19.5" customHeight="1">
      <c r="B48" s="12" t="s">
        <v>72</v>
      </c>
      <c r="C48" s="13" t="s">
        <v>59</v>
      </c>
      <c r="D48" s="14" t="s">
        <v>21</v>
      </c>
      <c r="E48" s="31">
        <v>40</v>
      </c>
      <c r="F48" s="15"/>
      <c r="G48" s="16">
        <f t="shared" si="1"/>
        <v>0</v>
      </c>
      <c r="J48" s="28"/>
    </row>
    <row r="49" spans="2:10" ht="19.5" customHeight="1">
      <c r="B49" s="12" t="s">
        <v>73</v>
      </c>
      <c r="C49" s="13" t="s">
        <v>37</v>
      </c>
      <c r="D49" s="14" t="s">
        <v>21</v>
      </c>
      <c r="E49" s="31">
        <v>34.666666666666664</v>
      </c>
      <c r="F49" s="15"/>
      <c r="G49" s="16">
        <f t="shared" si="1"/>
        <v>0</v>
      </c>
      <c r="J49" s="28"/>
    </row>
    <row r="50" spans="2:10" ht="19.5" customHeight="1">
      <c r="B50" s="12" t="s">
        <v>74</v>
      </c>
      <c r="C50" s="13" t="s">
        <v>75</v>
      </c>
      <c r="D50" s="14" t="s">
        <v>21</v>
      </c>
      <c r="E50" s="31">
        <v>6.666666666666667</v>
      </c>
      <c r="F50" s="15"/>
      <c r="G50" s="16">
        <f t="shared" si="1"/>
        <v>0</v>
      </c>
      <c r="J50" s="28"/>
    </row>
    <row r="51" spans="2:10" ht="19.5" customHeight="1">
      <c r="B51" s="12" t="s">
        <v>76</v>
      </c>
      <c r="C51" s="13" t="s">
        <v>77</v>
      </c>
      <c r="D51" s="14" t="s">
        <v>21</v>
      </c>
      <c r="E51" s="31">
        <v>190</v>
      </c>
      <c r="F51" s="15"/>
      <c r="G51" s="16">
        <f t="shared" si="1"/>
        <v>0</v>
      </c>
      <c r="J51" s="28"/>
    </row>
    <row r="52" spans="2:10" ht="19.5" customHeight="1">
      <c r="B52" s="12" t="s">
        <v>78</v>
      </c>
      <c r="C52" s="13" t="s">
        <v>79</v>
      </c>
      <c r="D52" s="27" t="s">
        <v>143</v>
      </c>
      <c r="E52" s="31">
        <v>50</v>
      </c>
      <c r="F52" s="15"/>
      <c r="G52" s="16">
        <f t="shared" si="1"/>
        <v>0</v>
      </c>
      <c r="J52" s="28"/>
    </row>
    <row r="53" spans="2:10" ht="19.5" customHeight="1">
      <c r="B53" s="12" t="s">
        <v>80</v>
      </c>
      <c r="C53" s="13" t="s">
        <v>61</v>
      </c>
      <c r="D53" s="14" t="s">
        <v>21</v>
      </c>
      <c r="E53" s="31">
        <v>400</v>
      </c>
      <c r="F53" s="15"/>
      <c r="G53" s="16">
        <f t="shared" si="1"/>
        <v>0</v>
      </c>
      <c r="J53" s="28"/>
    </row>
    <row r="54" spans="2:10" ht="33" customHeight="1">
      <c r="B54" s="12" t="s">
        <v>81</v>
      </c>
      <c r="C54" s="13" t="s">
        <v>144</v>
      </c>
      <c r="D54" s="14" t="s">
        <v>21</v>
      </c>
      <c r="E54" s="31">
        <v>3300</v>
      </c>
      <c r="F54" s="15"/>
      <c r="G54" s="16">
        <f t="shared" si="1"/>
        <v>0</v>
      </c>
      <c r="J54" s="28"/>
    </row>
    <row r="55" spans="2:10" ht="33" customHeight="1">
      <c r="B55" s="12" t="s">
        <v>82</v>
      </c>
      <c r="C55" s="13" t="s">
        <v>83</v>
      </c>
      <c r="D55" s="14" t="s">
        <v>21</v>
      </c>
      <c r="E55" s="31">
        <v>1700</v>
      </c>
      <c r="F55" s="15"/>
      <c r="G55" s="16">
        <f t="shared" si="1"/>
        <v>0</v>
      </c>
      <c r="J55" s="28"/>
    </row>
    <row r="56" spans="2:10" ht="33" customHeight="1">
      <c r="B56" s="12" t="s">
        <v>84</v>
      </c>
      <c r="C56" s="13" t="s">
        <v>85</v>
      </c>
      <c r="D56" s="14" t="s">
        <v>21</v>
      </c>
      <c r="E56" s="31">
        <v>30</v>
      </c>
      <c r="F56" s="15"/>
      <c r="G56" s="16">
        <f t="shared" si="1"/>
        <v>0</v>
      </c>
      <c r="J56" s="28"/>
    </row>
    <row r="57" spans="2:10" ht="19.5" customHeight="1">
      <c r="B57" s="12" t="s">
        <v>86</v>
      </c>
      <c r="C57" s="13" t="s">
        <v>59</v>
      </c>
      <c r="D57" s="14" t="s">
        <v>21</v>
      </c>
      <c r="E57" s="31">
        <v>5.333333333333333</v>
      </c>
      <c r="F57" s="15"/>
      <c r="G57" s="16">
        <f t="shared" si="1"/>
        <v>0</v>
      </c>
      <c r="J57" s="28"/>
    </row>
    <row r="58" spans="2:10" ht="19.5" customHeight="1">
      <c r="B58" s="12" t="s">
        <v>87</v>
      </c>
      <c r="C58" s="13" t="s">
        <v>88</v>
      </c>
      <c r="D58" s="14" t="s">
        <v>21</v>
      </c>
      <c r="E58" s="31">
        <v>40</v>
      </c>
      <c r="F58" s="15"/>
      <c r="G58" s="16">
        <f t="shared" si="1"/>
        <v>0</v>
      </c>
      <c r="J58" s="28"/>
    </row>
    <row r="59" spans="2:10" ht="19.5" customHeight="1">
      <c r="B59" s="12" t="s">
        <v>89</v>
      </c>
      <c r="C59" s="13" t="s">
        <v>35</v>
      </c>
      <c r="D59" s="14" t="s">
        <v>21</v>
      </c>
      <c r="E59" s="31">
        <v>130</v>
      </c>
      <c r="F59" s="15"/>
      <c r="G59" s="16">
        <f t="shared" si="1"/>
        <v>0</v>
      </c>
      <c r="J59" s="28"/>
    </row>
    <row r="60" spans="2:10" ht="26.25" customHeight="1">
      <c r="B60" s="12" t="s">
        <v>90</v>
      </c>
      <c r="C60" s="13" t="s">
        <v>91</v>
      </c>
      <c r="D60" s="33" t="s">
        <v>137</v>
      </c>
      <c r="E60" s="31">
        <v>940</v>
      </c>
      <c r="F60" s="15"/>
      <c r="G60" s="16">
        <f t="shared" si="1"/>
        <v>0</v>
      </c>
      <c r="J60" s="28"/>
    </row>
    <row r="61" spans="2:10" ht="24.75" customHeight="1">
      <c r="B61" s="12" t="s">
        <v>163</v>
      </c>
      <c r="C61" s="13" t="s">
        <v>164</v>
      </c>
      <c r="D61" s="33" t="s">
        <v>170</v>
      </c>
      <c r="E61" s="31">
        <v>70</v>
      </c>
      <c r="F61" s="15"/>
      <c r="G61" s="16">
        <f t="shared" si="1"/>
        <v>0</v>
      </c>
      <c r="J61" s="28"/>
    </row>
    <row r="62" spans="2:10" ht="19.5" customHeight="1">
      <c r="B62" s="12" t="s">
        <v>92</v>
      </c>
      <c r="C62" s="13" t="s">
        <v>93</v>
      </c>
      <c r="D62" s="14" t="s">
        <v>52</v>
      </c>
      <c r="E62" s="31">
        <v>40</v>
      </c>
      <c r="F62" s="15"/>
      <c r="G62" s="16">
        <f t="shared" si="1"/>
        <v>0</v>
      </c>
      <c r="J62" s="28"/>
    </row>
    <row r="63" spans="2:10" ht="33.75" customHeight="1">
      <c r="B63" s="12" t="s">
        <v>176</v>
      </c>
      <c r="C63" s="13" t="s">
        <v>145</v>
      </c>
      <c r="D63" s="14" t="s">
        <v>52</v>
      </c>
      <c r="E63" s="31">
        <v>226.66666666666666</v>
      </c>
      <c r="F63" s="15"/>
      <c r="G63" s="16">
        <f t="shared" si="1"/>
        <v>0</v>
      </c>
      <c r="J63" s="28"/>
    </row>
    <row r="64" spans="2:10" ht="19.5" customHeight="1">
      <c r="B64" s="12" t="s">
        <v>94</v>
      </c>
      <c r="C64" s="13" t="s">
        <v>93</v>
      </c>
      <c r="D64" s="14" t="s">
        <v>52</v>
      </c>
      <c r="E64" s="31">
        <v>1600</v>
      </c>
      <c r="F64" s="15"/>
      <c r="G64" s="16">
        <f t="shared" si="1"/>
        <v>0</v>
      </c>
      <c r="J64" s="28"/>
    </row>
    <row r="65" spans="2:10" ht="29.25" customHeight="1">
      <c r="B65" s="12" t="s">
        <v>95</v>
      </c>
      <c r="C65" s="13" t="s">
        <v>93</v>
      </c>
      <c r="D65" s="14" t="s">
        <v>52</v>
      </c>
      <c r="E65" s="31">
        <v>330</v>
      </c>
      <c r="F65" s="15"/>
      <c r="G65" s="16">
        <f t="shared" si="1"/>
        <v>0</v>
      </c>
      <c r="J65" s="28"/>
    </row>
    <row r="66" spans="2:10" ht="32.25" customHeight="1">
      <c r="B66" s="12" t="s">
        <v>96</v>
      </c>
      <c r="C66" s="13" t="s">
        <v>93</v>
      </c>
      <c r="D66" s="14" t="s">
        <v>52</v>
      </c>
      <c r="E66" s="31">
        <v>330</v>
      </c>
      <c r="F66" s="15"/>
      <c r="G66" s="16">
        <f t="shared" si="1"/>
        <v>0</v>
      </c>
      <c r="J66" s="28"/>
    </row>
    <row r="67" spans="2:10" ht="19.5" customHeight="1">
      <c r="B67" s="12" t="s">
        <v>165</v>
      </c>
      <c r="C67" s="13" t="s">
        <v>97</v>
      </c>
      <c r="D67" s="14" t="s">
        <v>21</v>
      </c>
      <c r="E67" s="31">
        <v>20</v>
      </c>
      <c r="F67" s="15"/>
      <c r="G67" s="16">
        <f aca="true" t="shared" si="2" ref="G67:G91">E67*F67</f>
        <v>0</v>
      </c>
      <c r="J67" s="28"/>
    </row>
    <row r="68" spans="2:10" ht="19.5" customHeight="1">
      <c r="B68" s="12" t="s">
        <v>98</v>
      </c>
      <c r="C68" s="13" t="s">
        <v>93</v>
      </c>
      <c r="D68" s="14" t="s">
        <v>52</v>
      </c>
      <c r="E68" s="31">
        <v>190</v>
      </c>
      <c r="F68" s="15"/>
      <c r="G68" s="16">
        <f t="shared" si="2"/>
        <v>0</v>
      </c>
      <c r="J68" s="28"/>
    </row>
    <row r="69" spans="2:10" ht="19.5" customHeight="1">
      <c r="B69" s="12" t="s">
        <v>99</v>
      </c>
      <c r="C69" s="13" t="s">
        <v>100</v>
      </c>
      <c r="D69" s="14" t="s">
        <v>21</v>
      </c>
      <c r="E69" s="31">
        <v>40</v>
      </c>
      <c r="F69" s="15"/>
      <c r="G69" s="16">
        <f t="shared" si="2"/>
        <v>0</v>
      </c>
      <c r="J69" s="28"/>
    </row>
    <row r="70" spans="2:10" ht="19.5" customHeight="1">
      <c r="B70" s="12" t="s">
        <v>101</v>
      </c>
      <c r="C70" s="13" t="s">
        <v>59</v>
      </c>
      <c r="D70" s="14" t="s">
        <v>21</v>
      </c>
      <c r="E70" s="31">
        <v>6.666666666666667</v>
      </c>
      <c r="F70" s="15"/>
      <c r="G70" s="16">
        <f t="shared" si="2"/>
        <v>0</v>
      </c>
      <c r="J70" s="28"/>
    </row>
    <row r="71" spans="2:10" ht="19.5" customHeight="1">
      <c r="B71" s="12" t="s">
        <v>102</v>
      </c>
      <c r="C71" s="13" t="s">
        <v>46</v>
      </c>
      <c r="D71" s="14" t="s">
        <v>21</v>
      </c>
      <c r="E71" s="31">
        <v>90</v>
      </c>
      <c r="F71" s="15"/>
      <c r="G71" s="16">
        <f t="shared" si="2"/>
        <v>0</v>
      </c>
      <c r="J71" s="28"/>
    </row>
    <row r="72" spans="2:10" ht="19.5" customHeight="1">
      <c r="B72" s="12" t="s">
        <v>103</v>
      </c>
      <c r="C72" s="13" t="s">
        <v>104</v>
      </c>
      <c r="D72" s="14" t="s">
        <v>21</v>
      </c>
      <c r="E72" s="31">
        <v>870</v>
      </c>
      <c r="F72" s="15"/>
      <c r="G72" s="16">
        <f t="shared" si="2"/>
        <v>0</v>
      </c>
      <c r="J72" s="28"/>
    </row>
    <row r="73" spans="2:10" ht="51.75" customHeight="1">
      <c r="B73" s="12" t="s">
        <v>105</v>
      </c>
      <c r="C73" s="13" t="s">
        <v>146</v>
      </c>
      <c r="D73" s="14" t="s">
        <v>21</v>
      </c>
      <c r="E73" s="31">
        <v>800</v>
      </c>
      <c r="F73" s="15"/>
      <c r="G73" s="16">
        <f t="shared" si="2"/>
        <v>0</v>
      </c>
      <c r="J73" s="28"/>
    </row>
    <row r="74" spans="2:10" ht="19.5" customHeight="1">
      <c r="B74" s="12" t="s">
        <v>106</v>
      </c>
      <c r="C74" s="13" t="s">
        <v>107</v>
      </c>
      <c r="D74" s="14" t="s">
        <v>21</v>
      </c>
      <c r="E74" s="31">
        <v>210</v>
      </c>
      <c r="F74" s="15"/>
      <c r="G74" s="16">
        <f t="shared" si="2"/>
        <v>0</v>
      </c>
      <c r="J74" s="28"/>
    </row>
    <row r="75" spans="2:10" ht="19.5" customHeight="1">
      <c r="B75" s="12" t="s">
        <v>108</v>
      </c>
      <c r="C75" s="13" t="s">
        <v>174</v>
      </c>
      <c r="D75" s="14" t="s">
        <v>21</v>
      </c>
      <c r="E75" s="31">
        <v>470</v>
      </c>
      <c r="F75" s="15"/>
      <c r="G75" s="16">
        <f t="shared" si="2"/>
        <v>0</v>
      </c>
      <c r="J75" s="28"/>
    </row>
    <row r="76" spans="2:10" ht="43.5" customHeight="1">
      <c r="B76" s="12" t="s">
        <v>109</v>
      </c>
      <c r="C76" s="13" t="s">
        <v>147</v>
      </c>
      <c r="D76" s="14" t="s">
        <v>52</v>
      </c>
      <c r="E76" s="31">
        <v>2900</v>
      </c>
      <c r="F76" s="15"/>
      <c r="G76" s="16">
        <f t="shared" si="2"/>
        <v>0</v>
      </c>
      <c r="J76" s="28"/>
    </row>
    <row r="77" spans="2:10" ht="19.5" customHeight="1">
      <c r="B77" s="12" t="s">
        <v>110</v>
      </c>
      <c r="C77" s="13" t="s">
        <v>172</v>
      </c>
      <c r="D77" s="14" t="s">
        <v>52</v>
      </c>
      <c r="E77" s="31">
        <v>800</v>
      </c>
      <c r="F77" s="15"/>
      <c r="G77" s="16">
        <f t="shared" si="2"/>
        <v>0</v>
      </c>
      <c r="J77" s="28"/>
    </row>
    <row r="78" spans="2:10" ht="51" customHeight="1">
      <c r="B78" s="12" t="s">
        <v>111</v>
      </c>
      <c r="C78" s="13" t="s">
        <v>177</v>
      </c>
      <c r="D78" s="14" t="s">
        <v>21</v>
      </c>
      <c r="E78" s="31">
        <v>2900</v>
      </c>
      <c r="F78" s="15"/>
      <c r="G78" s="16">
        <f t="shared" si="2"/>
        <v>0</v>
      </c>
      <c r="J78" s="28"/>
    </row>
    <row r="79" spans="2:10" ht="19.5" customHeight="1">
      <c r="B79" s="12" t="s">
        <v>112</v>
      </c>
      <c r="C79" s="13" t="s">
        <v>113</v>
      </c>
      <c r="D79" s="14" t="s">
        <v>143</v>
      </c>
      <c r="E79" s="31">
        <v>70</v>
      </c>
      <c r="F79" s="15"/>
      <c r="G79" s="16">
        <f t="shared" si="2"/>
        <v>0</v>
      </c>
      <c r="J79" s="28"/>
    </row>
    <row r="80" spans="2:10" ht="33" customHeight="1">
      <c r="B80" s="12" t="s">
        <v>114</v>
      </c>
      <c r="C80" s="13" t="s">
        <v>171</v>
      </c>
      <c r="D80" s="14" t="s">
        <v>21</v>
      </c>
      <c r="E80" s="31">
        <v>160</v>
      </c>
      <c r="F80" s="15"/>
      <c r="G80" s="16">
        <f t="shared" si="2"/>
        <v>0</v>
      </c>
      <c r="J80" s="28"/>
    </row>
    <row r="81" spans="2:10" ht="35.25" customHeight="1">
      <c r="B81" s="12" t="s">
        <v>115</v>
      </c>
      <c r="C81" s="13" t="s">
        <v>116</v>
      </c>
      <c r="D81" s="14" t="s">
        <v>21</v>
      </c>
      <c r="E81" s="31">
        <v>800</v>
      </c>
      <c r="F81" s="15"/>
      <c r="G81" s="16">
        <f t="shared" si="2"/>
        <v>0</v>
      </c>
      <c r="J81" s="28"/>
    </row>
    <row r="82" spans="2:10" ht="45" customHeight="1">
      <c r="B82" s="12" t="s">
        <v>117</v>
      </c>
      <c r="C82" s="13" t="s">
        <v>118</v>
      </c>
      <c r="D82" s="14" t="s">
        <v>21</v>
      </c>
      <c r="E82" s="31">
        <v>670</v>
      </c>
      <c r="F82" s="15"/>
      <c r="G82" s="16">
        <f t="shared" si="2"/>
        <v>0</v>
      </c>
      <c r="J82" s="28"/>
    </row>
    <row r="83" spans="2:10" ht="30.75" customHeight="1">
      <c r="B83" s="12" t="s">
        <v>119</v>
      </c>
      <c r="C83" s="13" t="s">
        <v>120</v>
      </c>
      <c r="D83" s="14" t="s">
        <v>21</v>
      </c>
      <c r="E83" s="31">
        <v>1300</v>
      </c>
      <c r="F83" s="15"/>
      <c r="G83" s="16">
        <f t="shared" si="2"/>
        <v>0</v>
      </c>
      <c r="J83" s="28"/>
    </row>
    <row r="84" spans="2:10" ht="61.5" customHeight="1">
      <c r="B84" s="12" t="s">
        <v>121</v>
      </c>
      <c r="C84" s="13" t="s">
        <v>175</v>
      </c>
      <c r="D84" s="14" t="s">
        <v>21</v>
      </c>
      <c r="E84" s="31">
        <v>1600</v>
      </c>
      <c r="F84" s="15"/>
      <c r="G84" s="16">
        <f t="shared" si="2"/>
        <v>0</v>
      </c>
      <c r="J84" s="28"/>
    </row>
    <row r="85" spans="2:10" ht="39" customHeight="1">
      <c r="B85" s="12" t="s">
        <v>122</v>
      </c>
      <c r="C85" s="13" t="s">
        <v>123</v>
      </c>
      <c r="D85" s="14" t="s">
        <v>21</v>
      </c>
      <c r="E85" s="31">
        <v>870</v>
      </c>
      <c r="F85" s="15"/>
      <c r="G85" s="16">
        <f t="shared" si="2"/>
        <v>0</v>
      </c>
      <c r="J85" s="28"/>
    </row>
    <row r="86" spans="2:10" ht="30" customHeight="1">
      <c r="B86" s="12" t="s">
        <v>124</v>
      </c>
      <c r="C86" s="13" t="s">
        <v>125</v>
      </c>
      <c r="D86" s="14" t="s">
        <v>21</v>
      </c>
      <c r="E86" s="31">
        <v>320</v>
      </c>
      <c r="F86" s="15"/>
      <c r="G86" s="16">
        <f t="shared" si="2"/>
        <v>0</v>
      </c>
      <c r="J86" s="28"/>
    </row>
    <row r="87" spans="2:10" ht="31.5" customHeight="1">
      <c r="B87" s="12" t="s">
        <v>126</v>
      </c>
      <c r="C87" s="13" t="s">
        <v>148</v>
      </c>
      <c r="D87" s="14" t="s">
        <v>21</v>
      </c>
      <c r="E87" s="31">
        <v>360</v>
      </c>
      <c r="F87" s="15"/>
      <c r="G87" s="16">
        <f t="shared" si="2"/>
        <v>0</v>
      </c>
      <c r="J87" s="28"/>
    </row>
    <row r="88" spans="2:10" ht="31.5" customHeight="1">
      <c r="B88" s="12" t="s">
        <v>127</v>
      </c>
      <c r="C88" s="13" t="s">
        <v>128</v>
      </c>
      <c r="D88" s="14" t="s">
        <v>52</v>
      </c>
      <c r="E88" s="31">
        <v>630</v>
      </c>
      <c r="F88" s="15"/>
      <c r="G88" s="16">
        <f t="shared" si="2"/>
        <v>0</v>
      </c>
      <c r="J88" s="28"/>
    </row>
    <row r="89" spans="2:10" ht="19.5" customHeight="1">
      <c r="B89" s="12" t="s">
        <v>129</v>
      </c>
      <c r="C89" s="13" t="s">
        <v>153</v>
      </c>
      <c r="D89" s="27" t="s">
        <v>143</v>
      </c>
      <c r="E89" s="31">
        <v>210</v>
      </c>
      <c r="F89" s="15"/>
      <c r="G89" s="16">
        <f t="shared" si="2"/>
        <v>0</v>
      </c>
      <c r="J89" s="28"/>
    </row>
    <row r="90" spans="2:10" ht="31.5" customHeight="1">
      <c r="B90" s="12" t="s">
        <v>154</v>
      </c>
      <c r="C90" s="13" t="s">
        <v>149</v>
      </c>
      <c r="D90" s="14" t="s">
        <v>21</v>
      </c>
      <c r="E90" s="31">
        <v>130</v>
      </c>
      <c r="F90" s="15"/>
      <c r="G90" s="16">
        <f t="shared" si="2"/>
        <v>0</v>
      </c>
      <c r="J90" s="28"/>
    </row>
    <row r="91" spans="2:10" ht="19.5" customHeight="1">
      <c r="B91" s="12" t="s">
        <v>131</v>
      </c>
      <c r="C91" s="13" t="s">
        <v>172</v>
      </c>
      <c r="D91" s="14" t="s">
        <v>52</v>
      </c>
      <c r="E91" s="31">
        <v>560</v>
      </c>
      <c r="F91" s="15"/>
      <c r="G91" s="16">
        <f t="shared" si="2"/>
        <v>0</v>
      </c>
      <c r="J91" s="28"/>
    </row>
    <row r="92" spans="2:10" ht="19.5" customHeight="1">
      <c r="B92" s="12" t="s">
        <v>132</v>
      </c>
      <c r="C92" s="13" t="s">
        <v>178</v>
      </c>
      <c r="D92" s="14" t="s">
        <v>21</v>
      </c>
      <c r="E92" s="31">
        <v>570</v>
      </c>
      <c r="F92" s="15"/>
      <c r="G92" s="16">
        <f aca="true" t="shared" si="3" ref="G92:G97">E92*F92</f>
        <v>0</v>
      </c>
      <c r="J92" s="28"/>
    </row>
    <row r="93" spans="2:10" ht="19.5" customHeight="1">
      <c r="B93" s="12" t="s">
        <v>133</v>
      </c>
      <c r="C93" s="13" t="s">
        <v>178</v>
      </c>
      <c r="D93" s="14" t="s">
        <v>21</v>
      </c>
      <c r="E93" s="31">
        <v>530</v>
      </c>
      <c r="F93" s="15"/>
      <c r="G93" s="16">
        <f t="shared" si="3"/>
        <v>0</v>
      </c>
      <c r="J93" s="28"/>
    </row>
    <row r="94" spans="2:10" ht="19.5" customHeight="1">
      <c r="B94" s="12" t="s">
        <v>159</v>
      </c>
      <c r="C94" s="13" t="s">
        <v>178</v>
      </c>
      <c r="D94" s="14" t="s">
        <v>21</v>
      </c>
      <c r="E94" s="31">
        <v>2000</v>
      </c>
      <c r="F94" s="15"/>
      <c r="G94" s="16">
        <f t="shared" si="3"/>
        <v>0</v>
      </c>
      <c r="J94" s="28"/>
    </row>
    <row r="95" spans="2:10" ht="19.5" customHeight="1">
      <c r="B95" s="12" t="s">
        <v>134</v>
      </c>
      <c r="C95" s="13" t="s">
        <v>130</v>
      </c>
      <c r="D95" s="27" t="s">
        <v>143</v>
      </c>
      <c r="E95" s="31">
        <v>150</v>
      </c>
      <c r="F95" s="15"/>
      <c r="G95" s="16">
        <f t="shared" si="3"/>
        <v>0</v>
      </c>
      <c r="J95" s="28"/>
    </row>
    <row r="96" spans="2:10" ht="50.25" customHeight="1">
      <c r="B96" s="12" t="s">
        <v>135</v>
      </c>
      <c r="C96" s="13" t="s">
        <v>150</v>
      </c>
      <c r="D96" s="14" t="s">
        <v>21</v>
      </c>
      <c r="E96" s="31">
        <v>1200</v>
      </c>
      <c r="F96" s="15"/>
      <c r="G96" s="16">
        <f t="shared" si="3"/>
        <v>0</v>
      </c>
      <c r="J96" s="28"/>
    </row>
    <row r="97" spans="2:10" ht="41.25" customHeight="1" thickBot="1">
      <c r="B97" s="12" t="s">
        <v>166</v>
      </c>
      <c r="C97" s="13" t="s">
        <v>173</v>
      </c>
      <c r="D97" s="14" t="s">
        <v>21</v>
      </c>
      <c r="E97" s="31">
        <v>1470</v>
      </c>
      <c r="F97" s="15"/>
      <c r="G97" s="16">
        <f t="shared" si="3"/>
        <v>0</v>
      </c>
      <c r="J97" s="28"/>
    </row>
    <row r="98" spans="2:7" ht="18.75" customHeight="1" thickBot="1">
      <c r="B98" s="59" t="s">
        <v>5</v>
      </c>
      <c r="C98" s="60"/>
      <c r="D98" s="60"/>
      <c r="E98" s="60"/>
      <c r="F98" s="61"/>
      <c r="G98" s="17">
        <f>SUM(G14:G97)</f>
        <v>0</v>
      </c>
    </row>
    <row r="99" spans="2:7" ht="12" customHeight="1">
      <c r="B99" s="63"/>
      <c r="C99" s="63"/>
      <c r="D99" s="63"/>
      <c r="E99" s="63"/>
      <c r="F99" s="63"/>
      <c r="G99" s="63"/>
    </row>
    <row r="100" spans="2:8" ht="17.25" customHeight="1">
      <c r="B100" s="62" t="s">
        <v>11</v>
      </c>
      <c r="C100" s="62"/>
      <c r="D100" s="62"/>
      <c r="E100" s="62"/>
      <c r="F100" s="62"/>
      <c r="G100" s="62"/>
      <c r="H100" s="1"/>
    </row>
    <row r="101" spans="2:7" ht="12.75">
      <c r="B101" s="5"/>
      <c r="C101" s="1"/>
      <c r="D101" s="1"/>
      <c r="E101" s="32"/>
      <c r="F101" s="1"/>
      <c r="G101" s="1"/>
    </row>
    <row r="102" ht="15.75">
      <c r="B102" s="2"/>
    </row>
    <row r="104" ht="15.75">
      <c r="B104" s="2"/>
    </row>
    <row r="106" ht="15.75">
      <c r="B106" s="2"/>
    </row>
    <row r="108" ht="15.75">
      <c r="B108" s="2"/>
    </row>
    <row r="109" ht="15.75">
      <c r="B109" s="2"/>
    </row>
    <row r="110" ht="15.75">
      <c r="B110" s="2"/>
    </row>
    <row r="111" ht="15.75">
      <c r="B111" s="2"/>
    </row>
    <row r="113" ht="15.75">
      <c r="B113" s="2"/>
    </row>
    <row r="114" ht="15.75">
      <c r="B114" s="2"/>
    </row>
    <row r="115" spans="2:3" ht="15.75">
      <c r="B115" s="1"/>
      <c r="C115" s="4"/>
    </row>
    <row r="116" spans="2:3" ht="15.75">
      <c r="B116" s="1"/>
      <c r="C116" s="4"/>
    </row>
    <row r="117" spans="2:3" ht="15.75">
      <c r="B117" s="1"/>
      <c r="C117" s="4"/>
    </row>
    <row r="118" spans="2:3" ht="15.75">
      <c r="B118" s="3"/>
      <c r="C118" s="4"/>
    </row>
    <row r="119" ht="15.75">
      <c r="B119" s="2"/>
    </row>
  </sheetData>
  <sheetProtection/>
  <mergeCells count="18">
    <mergeCell ref="B3:G3"/>
    <mergeCell ref="C4:G4"/>
    <mergeCell ref="B12:G12"/>
    <mergeCell ref="B98:F98"/>
    <mergeCell ref="B100:G100"/>
    <mergeCell ref="B99:G99"/>
    <mergeCell ref="F6:G6"/>
    <mergeCell ref="B6:B7"/>
    <mergeCell ref="C6:C7"/>
    <mergeCell ref="D6:E7"/>
    <mergeCell ref="F7:G7"/>
    <mergeCell ref="B5:C5"/>
    <mergeCell ref="D5:E5"/>
    <mergeCell ref="F5:G5"/>
    <mergeCell ref="B8:G8"/>
    <mergeCell ref="C11:G11"/>
    <mergeCell ref="C10:G10"/>
    <mergeCell ref="C9:G9"/>
  </mergeCells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84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u04586</dc:creator>
  <cp:keywords/>
  <dc:description/>
  <cp:lastModifiedBy>Zárubová Tereza</cp:lastModifiedBy>
  <cp:lastPrinted>2024-04-15T12:47:44Z</cp:lastPrinted>
  <dcterms:created xsi:type="dcterms:W3CDTF">2011-03-16T09:13:04Z</dcterms:created>
  <dcterms:modified xsi:type="dcterms:W3CDTF">2024-04-26T04:46:05Z</dcterms:modified>
  <cp:category/>
  <cp:version/>
  <cp:contentType/>
  <cp:contentStatus/>
</cp:coreProperties>
</file>