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02 - OŘ - Dodávka diskových kapacit\ZD\K Uveřejnění\"/>
    </mc:Choice>
  </mc:AlternateContent>
  <bookViews>
    <workbookView xWindow="0" yWindow="0" windowWidth="19200" windowHeight="6900"/>
  </bookViews>
  <sheets>
    <sheet name="Cenová tabulka" sheetId="1" r:id="rId1"/>
  </sheets>
  <definedNames>
    <definedName name="Z_0AE53F74_79E3_4F9D_80A9_273EA5150B2C_.wvu.Rows" localSheetId="0" hidden="1">'Cenová tabulka'!$4:$4</definedName>
    <definedName name="Z_11BCB5F2_840A_4C52_BC45_8132DDD6BEBC_.wvu.Rows" localSheetId="0" hidden="1">'Cenová tabulka'!$4:$4</definedName>
    <definedName name="Z_9FCE9BFC_66C9_4081_967B_E8321BF94B0F_.wvu.Rows" localSheetId="0" hidden="1">'Cenová tabulka'!$4:$4</definedName>
    <definedName name="Z_BEF616AB_66ED_45E0_8527_845B6FE26FD2_.wvu.Rows" localSheetId="0" hidden="1">'Cenová tabulka'!$4:$4</definedName>
  </definedNames>
  <calcPr calcId="162913"/>
  <customWorkbookViews>
    <customWorkbookView name="u04379 - vlastní zobrazení" guid="{BEF616AB-66ED-45E0-8527-845B6FE26FD2}" mergeInterval="0" personalView="1" maximized="1" windowWidth="1135" windowHeight="644" activeSheetId="1" showComments="commIndAndComment"/>
    <customWorkbookView name="MB - vlastní zobrazení" guid="{55ADABDC-64E2-45C5-A5B5-B2D5D7EB6EF0}" mergeInterval="0" personalView="1" maximized="1" windowWidth="1276" windowHeight="861" activeSheetId="1" showComments="commIndAndComment"/>
    <customWorkbookView name="u04586 - vlastní zobrazení" guid="{9FCE9BFC-66C9-4081-967B-E8321BF94B0F}" mergeInterval="0" personalView="1" maximized="1" windowWidth="1148" windowHeight="666" activeSheetId="1" showComments="commIndAndComment"/>
    <customWorkbookView name="U03647 - vlastní zobrazení" guid="{0AE53F74-79E3-4F9D-80A9-273EA5150B2C}" mergeInterval="0" personalView="1" maximized="1" windowWidth="1276" windowHeight="774" activeSheetId="1" showFormulaBar="0"/>
    <customWorkbookView name="U03683 - vlastní zobrazení" guid="{11BCB5F2-840A-4C52-BC45-8132DDD6BEBC}" mergeInterval="0" personalView="1" maximized="1" windowWidth="1020" windowHeight="550" activeSheetId="1"/>
  </customWorkbookViews>
</workbook>
</file>

<file path=xl/calcChain.xml><?xml version="1.0" encoding="utf-8"?>
<calcChain xmlns="http://schemas.openxmlformats.org/spreadsheetml/2006/main">
  <c r="E35" i="1" l="1"/>
  <c r="E30" i="1" l="1"/>
  <c r="E36" i="1" l="1"/>
  <c r="E31" i="1" l="1"/>
  <c r="E26" i="1" l="1"/>
  <c r="E19" i="1"/>
  <c r="F25" i="1"/>
  <c r="F24" i="1"/>
  <c r="E14" i="1"/>
  <c r="E21" i="1" s="1"/>
  <c r="F30" i="1"/>
  <c r="F17" i="1"/>
  <c r="F8" i="1"/>
  <c r="F10" i="1"/>
  <c r="F11" i="1"/>
  <c r="F12" i="1"/>
  <c r="F13" i="1"/>
  <c r="E38" i="1" l="1"/>
</calcChain>
</file>

<file path=xl/sharedStrings.xml><?xml version="1.0" encoding="utf-8"?>
<sst xmlns="http://schemas.openxmlformats.org/spreadsheetml/2006/main" count="52" uniqueCount="48">
  <si>
    <t>1.</t>
  </si>
  <si>
    <t>2.</t>
  </si>
  <si>
    <t>3.</t>
  </si>
  <si>
    <t>4.</t>
  </si>
  <si>
    <t>5.</t>
  </si>
  <si>
    <t>Položka</t>
  </si>
  <si>
    <t>6.</t>
  </si>
  <si>
    <t>7.</t>
  </si>
  <si>
    <t>Cenová tabulka</t>
  </si>
  <si>
    <t>10.</t>
  </si>
  <si>
    <t>Řádek č.</t>
  </si>
  <si>
    <t>Cena v Kč bez DPH</t>
  </si>
  <si>
    <t xml:space="preserve"> </t>
  </si>
  <si>
    <t>Příloha č. 2 ZD</t>
  </si>
  <si>
    <t>8.</t>
  </si>
  <si>
    <t>9.</t>
  </si>
  <si>
    <t>11.</t>
  </si>
  <si>
    <r>
      <rPr>
        <b/>
        <sz val="12"/>
        <color rgb="FFFF0000"/>
        <rFont val="Arial"/>
        <family val="2"/>
        <charset val="238"/>
      </rPr>
      <t xml:space="preserve">Dodavatel vyplní veškerá žlutá pole. </t>
    </r>
    <r>
      <rPr>
        <sz val="12"/>
        <rFont val="Arial"/>
        <family val="2"/>
        <charset val="238"/>
      </rPr>
      <t>Ceny uvádí dodavatel v Kč bez DPH, s přesností na dvě desetinná místa. Jednotlivé ceny musí zahrnovat veškeré náklady dodavatele spojené s plněním veřejné zakázky. Dodavatel nesmí měnit text cenové tabulky, pouze vyplní předepsané údaje.</t>
    </r>
  </si>
  <si>
    <t>* Smlouva se uzavírá v části týkající se podpory na dobu neurčitou. Zadavatel však předpokládá užívání díla po dobu 7 let, proto pro porovnání nabídek bylo zvoleno toto časové období.</t>
  </si>
  <si>
    <t>12.</t>
  </si>
  <si>
    <t>Celková nabídková cena v Kč bez DPH  (součet řádků 1 - 12)</t>
  </si>
  <si>
    <t>Cena podpory za 1 rok v Kč bez DPH</t>
  </si>
  <si>
    <t>Cena podpory za 7 let*                                 v Kč bez DPH</t>
  </si>
  <si>
    <t>Realizační projekt.</t>
  </si>
  <si>
    <t>Zkušební provoz.</t>
  </si>
  <si>
    <t>Cena celkem za první etapu díla v Kč bez DPH</t>
  </si>
  <si>
    <t>Cena celkem za druhou etapu díla v Kč bez DPH</t>
  </si>
  <si>
    <t>Celková cena díla v Kč bez DPH</t>
  </si>
  <si>
    <t>Podpora technických prostředků (viz řádek č. 2 výše) na dobu 60 měsíců (bude uhrazeno jednorázově).</t>
  </si>
  <si>
    <t>Podpora programových prostředků, keré jsou nedílnou součástí technických prostředků (viz řádek č. 3 výše) na dobu 60 měsíců (bude uhrazeno jednorázově).</t>
  </si>
  <si>
    <t>Cena podpory programových prostředků, které nejsou nedílnou součástí technických prostředků celkem v Kč bez DPH</t>
  </si>
  <si>
    <r>
      <t xml:space="preserve">Technické prostředky </t>
    </r>
    <r>
      <rPr>
        <b/>
        <sz val="12"/>
        <rFont val="Arial"/>
        <family val="2"/>
        <charset val="238"/>
      </rPr>
      <t>bez ceny podpory.</t>
    </r>
  </si>
  <si>
    <t>Práce dle čl. I odst. 2 písm. b) a realizační dokumentace a ostatní dokumentace dle přílohy č. 2 návrhu smlouvy.</t>
  </si>
  <si>
    <r>
      <t>Instalace, implementace, konfigurace a ostatní práce dle čl. I odst. 2 písm. a) návrhu smlouvy, dodání dokumentace výrobce technických a programových prostředků, testovací provoz.
Za naprosté minimum bude považováno nacenění 20 člověkodnů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(MD) pracnosti.</t>
    </r>
  </si>
  <si>
    <r>
      <t>Podpora programových prostředků, které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nejsou nedílnou součástí technických prostředků dle řádku č. 4 výše (bude hrazeno ročně).</t>
    </r>
  </si>
  <si>
    <t>Cena podpory za 2 roky*                             v Kč bez DPH</t>
  </si>
  <si>
    <t>Školení 6 odborných pracovníků objednatele dle čl. I odst. 2 písm. a) šestá odrážka návrhu smlouvy.</t>
  </si>
  <si>
    <t xml:space="preserve">Podpora technických prostředků a programových prostředků, které jsou nedílnou součástí technických prostředků za období 1 roku (po uplynutí 60 měsíců předplacené podpory) - čl. III odst. 7 návrhu smlouvy (bude hrazeno ročně).** </t>
  </si>
  <si>
    <t>Podpora programových prostředků, které nejsou nedílnou součástí technických prostředků (čl. III odst. 6 návrhu smlouvy)</t>
  </si>
  <si>
    <t>Podpora technických prostředků a programových prostředků, které jsou nedílnou součástí technických prostředků po uplynutí 60 měsíců předplacené podpory (čl. III odst. 7 návrhu smlouvy)**</t>
  </si>
  <si>
    <t>Cena podpory technických prostředků a programových prostředků, které jsou nedílnou součástí technických prostředků po uplynutí 60 měsíců předplacené podpory celkem v Kč bez DPH</t>
  </si>
  <si>
    <t>Cena jednorázové podpory technických a programových prostředků, které jsou nedílnou součástí technických prostředků celkem v Kč bez DPH</t>
  </si>
  <si>
    <t xml:space="preserve"> První etapa díla</t>
  </si>
  <si>
    <t xml:space="preserve"> Druhá etapa díla</t>
  </si>
  <si>
    <t>** Smlouvu lze vypovědět v souladu s čl. XI odst. 1 návrhu smlouvy.</t>
  </si>
  <si>
    <r>
      <t xml:space="preserve">Programové prostředky, které jsou nedílnou součástí technických prostředků, </t>
    </r>
    <r>
      <rPr>
        <b/>
        <sz val="12"/>
        <rFont val="Arial"/>
        <family val="2"/>
        <charset val="238"/>
      </rPr>
      <t>bez ceny podpory.</t>
    </r>
  </si>
  <si>
    <r>
      <t xml:space="preserve">Programové prostředky, které nejsou nedílnou součástí technických prostředků, </t>
    </r>
    <r>
      <rPr>
        <b/>
        <sz val="12"/>
        <rFont val="Arial"/>
        <family val="2"/>
        <charset val="238"/>
      </rPr>
      <t>bez ceny podpory.</t>
    </r>
  </si>
  <si>
    <t>Podpora technických prostředků a programových prostředků, které jsou nedílnou součástí technických prostředků (čl. III odst. 5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</si>
</sst>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color indexed="10"/>
      <name val="Arial"/>
      <family val="2"/>
      <charset val="238"/>
    </font>
    <font>
      <sz val="14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2" fontId="0" fillId="0" borderId="0" xfId="0" applyNumberFormat="1" applyProtection="1"/>
    <xf numFmtId="2" fontId="5" fillId="0" borderId="0" xfId="0" applyNumberFormat="1" applyFont="1" applyBorder="1" applyAlignment="1" applyProtection="1">
      <alignment horizontal="right" wrapText="1"/>
    </xf>
    <xf numFmtId="2" fontId="0" fillId="0" borderId="0" xfId="0" applyNumberFormat="1" applyAlignment="1" applyProtection="1"/>
    <xf numFmtId="2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Border="1" applyAlignment="1" applyProtection="1"/>
    <xf numFmtId="2" fontId="3" fillId="0" borderId="0" xfId="0" applyNumberFormat="1" applyFont="1" applyFill="1" applyBorder="1" applyProtection="1"/>
    <xf numFmtId="1" fontId="9" fillId="0" borderId="0" xfId="0" applyNumberFormat="1" applyFont="1" applyBorder="1" applyProtection="1"/>
    <xf numFmtId="2" fontId="9" fillId="0" borderId="0" xfId="0" applyNumberFormat="1" applyFont="1" applyProtection="1"/>
    <xf numFmtId="2" fontId="4" fillId="0" borderId="0" xfId="0" applyNumberFormat="1" applyFont="1" applyAlignment="1" applyProtection="1"/>
    <xf numFmtId="2" fontId="4" fillId="0" borderId="0" xfId="0" applyNumberFormat="1" applyFont="1" applyProtection="1"/>
    <xf numFmtId="2" fontId="4" fillId="0" borderId="0" xfId="0" applyNumberFormat="1" applyFont="1" applyFill="1" applyAlignment="1" applyProtection="1"/>
    <xf numFmtId="2" fontId="3" fillId="0" borderId="2" xfId="0" applyNumberFormat="1" applyFont="1" applyBorder="1" applyAlignment="1" applyProtection="1">
      <alignment horizontal="left" vertical="center"/>
    </xf>
    <xf numFmtId="2" fontId="3" fillId="0" borderId="8" xfId="0" applyNumberFormat="1" applyFont="1" applyBorder="1" applyAlignment="1" applyProtection="1">
      <alignment horizontal="left"/>
    </xf>
    <xf numFmtId="4" fontId="5" fillId="3" borderId="10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Protection="1"/>
    <xf numFmtId="2" fontId="4" fillId="0" borderId="0" xfId="0" applyNumberFormat="1" applyFont="1" applyFill="1" applyProtection="1"/>
    <xf numFmtId="2" fontId="4" fillId="0" borderId="0" xfId="0" applyNumberFormat="1" applyFont="1" applyAlignment="1" applyProtection="1">
      <alignment horizontal="left"/>
    </xf>
    <xf numFmtId="2" fontId="3" fillId="0" borderId="12" xfId="0" applyNumberFormat="1" applyFont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Border="1" applyAlignment="1" applyProtection="1">
      <alignment horizontal="center" vertical="center"/>
    </xf>
    <xf numFmtId="2" fontId="3" fillId="0" borderId="15" xfId="0" applyNumberFormat="1" applyFont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5" fillId="4" borderId="18" xfId="0" applyNumberFormat="1" applyFont="1" applyFill="1" applyBorder="1" applyAlignment="1" applyProtection="1">
      <alignment horizontal="right" vertical="center"/>
      <protection locked="0"/>
    </xf>
    <xf numFmtId="4" fontId="5" fillId="4" borderId="17" xfId="0" applyNumberFormat="1" applyFont="1" applyFill="1" applyBorder="1" applyAlignment="1" applyProtection="1">
      <alignment horizontal="right" vertical="center"/>
      <protection locked="0"/>
    </xf>
    <xf numFmtId="4" fontId="5" fillId="4" borderId="19" xfId="0" applyNumberFormat="1" applyFont="1" applyFill="1" applyBorder="1" applyAlignment="1" applyProtection="1">
      <alignment horizontal="right" vertical="center"/>
      <protection locked="0"/>
    </xf>
    <xf numFmtId="4" fontId="5" fillId="4" borderId="20" xfId="0" applyNumberFormat="1" applyFont="1" applyFill="1" applyBorder="1" applyAlignment="1" applyProtection="1">
      <alignment horizontal="right" vertical="center"/>
      <protection locked="0"/>
    </xf>
    <xf numFmtId="2" fontId="8" fillId="0" borderId="0" xfId="0" applyNumberFormat="1" applyFont="1" applyBorder="1" applyAlignment="1" applyProtection="1">
      <alignment horizontal="right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4" fontId="5" fillId="0" borderId="10" xfId="0" applyNumberFormat="1" applyFont="1" applyBorder="1" applyAlignment="1" applyProtection="1">
      <alignment vertical="center"/>
    </xf>
    <xf numFmtId="2" fontId="3" fillId="2" borderId="2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left" vertical="center" wrapText="1"/>
    </xf>
    <xf numFmtId="2" fontId="5" fillId="0" borderId="5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2" fontId="3" fillId="2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left" vertical="center"/>
    </xf>
    <xf numFmtId="2" fontId="3" fillId="0" borderId="7" xfId="0" applyNumberFormat="1" applyFont="1" applyFill="1" applyBorder="1" applyAlignment="1" applyProtection="1">
      <alignment horizontal="left" vertical="center"/>
    </xf>
    <xf numFmtId="2" fontId="3" fillId="0" borderId="8" xfId="0" applyNumberFormat="1" applyFont="1" applyFill="1" applyBorder="1" applyAlignment="1" applyProtection="1">
      <alignment horizontal="left" vertical="center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right" vertical="center"/>
    </xf>
    <xf numFmtId="2" fontId="3" fillId="0" borderId="3" xfId="0" applyNumberFormat="1" applyFont="1" applyBorder="1" applyAlignment="1" applyProtection="1">
      <alignment horizontal="left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4" fontId="3" fillId="6" borderId="0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vertical="center"/>
    </xf>
    <xf numFmtId="2" fontId="0" fillId="0" borderId="3" xfId="0" applyNumberFormat="1" applyBorder="1" applyAlignment="1" applyProtection="1">
      <alignment vertical="center"/>
    </xf>
    <xf numFmtId="2" fontId="3" fillId="0" borderId="9" xfId="0" applyNumberFormat="1" applyFont="1" applyFill="1" applyBorder="1" applyAlignment="1" applyProtection="1">
      <alignment horizontal="center" vertical="center"/>
    </xf>
    <xf numFmtId="4" fontId="5" fillId="4" borderId="33" xfId="0" applyNumberFormat="1" applyFont="1" applyFill="1" applyBorder="1" applyAlignment="1" applyProtection="1">
      <alignment horizontal="right" vertical="center"/>
      <protection locked="0"/>
    </xf>
    <xf numFmtId="4" fontId="5" fillId="4" borderId="34" xfId="0" applyNumberFormat="1" applyFont="1" applyFill="1" applyBorder="1" applyAlignment="1" applyProtection="1">
      <alignment horizontal="right" vertical="center"/>
      <protection locked="0"/>
    </xf>
    <xf numFmtId="2" fontId="5" fillId="0" borderId="35" xfId="0" applyNumberFormat="1" applyFont="1" applyFill="1" applyBorder="1" applyAlignment="1" applyProtection="1">
      <alignment horizontal="justify" vertical="center"/>
    </xf>
    <xf numFmtId="2" fontId="5" fillId="3" borderId="36" xfId="0" applyNumberFormat="1" applyFont="1" applyFill="1" applyBorder="1" applyAlignment="1" applyProtection="1">
      <alignment horizontal="left" vertical="center"/>
    </xf>
    <xf numFmtId="2" fontId="5" fillId="0" borderId="37" xfId="0" applyNumberFormat="1" applyFont="1" applyFill="1" applyBorder="1" applyAlignment="1" applyProtection="1">
      <alignment horizontal="justify" vertical="center" wrapText="1"/>
    </xf>
    <xf numFmtId="2" fontId="5" fillId="4" borderId="38" xfId="0" applyNumberFormat="1" applyFont="1" applyFill="1" applyBorder="1" applyAlignment="1" applyProtection="1">
      <alignment horizontal="right" vertical="center"/>
      <protection locked="0"/>
    </xf>
    <xf numFmtId="4" fontId="5" fillId="3" borderId="34" xfId="0" applyNumberFormat="1" applyFont="1" applyFill="1" applyBorder="1" applyAlignment="1" applyProtection="1">
      <alignment horizontal="right" vertical="center"/>
    </xf>
    <xf numFmtId="2" fontId="3" fillId="0" borderId="3" xfId="0" applyNumberFormat="1" applyFont="1" applyFill="1" applyBorder="1" applyAlignment="1" applyProtection="1">
      <alignment vertical="center"/>
    </xf>
    <xf numFmtId="2" fontId="5" fillId="0" borderId="39" xfId="0" applyNumberFormat="1" applyFont="1" applyFill="1" applyBorder="1" applyAlignment="1" applyProtection="1">
      <alignment vertical="center"/>
    </xf>
    <xf numFmtId="2" fontId="5" fillId="4" borderId="37" xfId="0" applyNumberFormat="1" applyFont="1" applyFill="1" applyBorder="1" applyAlignment="1" applyProtection="1">
      <alignment horizontal="right" vertical="center"/>
      <protection locked="0"/>
    </xf>
    <xf numFmtId="2" fontId="10" fillId="0" borderId="3" xfId="0" applyNumberFormat="1" applyFont="1" applyFill="1" applyBorder="1" applyAlignment="1" applyProtection="1">
      <alignment horizontal="left" vertical="center" wrapText="1"/>
    </xf>
    <xf numFmtId="0" fontId="12" fillId="0" borderId="39" xfId="0" applyFont="1" applyBorder="1" applyAlignment="1" applyProtection="1">
      <alignment horizontal="left" vertical="center" wrapText="1"/>
    </xf>
    <xf numFmtId="2" fontId="3" fillId="0" borderId="39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2" fontId="11" fillId="0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Protection="1"/>
    <xf numFmtId="2" fontId="3" fillId="0" borderId="6" xfId="0" applyNumberFormat="1" applyFont="1" applyFill="1" applyBorder="1" applyAlignment="1" applyProtection="1">
      <alignment horizontal="justify" vertical="center" wrapText="1"/>
    </xf>
    <xf numFmtId="2" fontId="3" fillId="0" borderId="0" xfId="0" applyNumberFormat="1" applyFont="1" applyAlignment="1" applyProtection="1">
      <alignment horizontal="justify" vertical="top"/>
    </xf>
    <xf numFmtId="2" fontId="3" fillId="2" borderId="1" xfId="0" applyNumberFormat="1" applyFont="1" applyFill="1" applyBorder="1" applyAlignment="1" applyProtection="1">
      <alignment vertical="center" wrapText="1"/>
    </xf>
    <xf numFmtId="2" fontId="3" fillId="2" borderId="4" xfId="0" applyNumberFormat="1" applyFont="1" applyFill="1" applyBorder="1" applyAlignment="1" applyProtection="1">
      <alignment vertical="center" wrapText="1"/>
    </xf>
    <xf numFmtId="2" fontId="3" fillId="2" borderId="2" xfId="0" applyNumberFormat="1" applyFont="1" applyFill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horizontal="justify" vertical="center" wrapText="1"/>
    </xf>
    <xf numFmtId="2" fontId="5" fillId="0" borderId="31" xfId="0" applyNumberFormat="1" applyFont="1" applyFill="1" applyBorder="1" applyAlignment="1" applyProtection="1">
      <alignment horizontal="justify" vertical="center" wrapText="1"/>
    </xf>
    <xf numFmtId="2" fontId="5" fillId="0" borderId="0" xfId="0" applyNumberFormat="1" applyFont="1" applyAlignment="1" applyProtection="1">
      <alignment horizontal="justify" vertical="center"/>
    </xf>
    <xf numFmtId="2" fontId="5" fillId="0" borderId="0" xfId="0" applyNumberFormat="1" applyFont="1" applyFill="1" applyAlignment="1" applyProtection="1">
      <alignment horizontal="justify" vertical="center"/>
    </xf>
    <xf numFmtId="2" fontId="6" fillId="3" borderId="1" xfId="0" applyNumberFormat="1" applyFont="1" applyFill="1" applyBorder="1" applyAlignment="1" applyProtection="1">
      <alignment horizontal="left" vertical="center" shrinkToFit="1"/>
    </xf>
    <xf numFmtId="2" fontId="6" fillId="3" borderId="4" xfId="0" applyNumberFormat="1" applyFont="1" applyFill="1" applyBorder="1" applyAlignment="1" applyProtection="1">
      <alignment horizontal="left" vertical="center" shrinkToFit="1"/>
    </xf>
    <xf numFmtId="2" fontId="6" fillId="3" borderId="7" xfId="0" applyNumberFormat="1" applyFont="1" applyFill="1" applyBorder="1" applyAlignment="1" applyProtection="1">
      <alignment horizontal="left" vertical="center" shrinkToFit="1"/>
    </xf>
    <xf numFmtId="2" fontId="3" fillId="0" borderId="6" xfId="0" applyNumberFormat="1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2" fontId="10" fillId="0" borderId="6" xfId="0" applyNumberFormat="1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2" fontId="10" fillId="7" borderId="29" xfId="0" applyNumberFormat="1" applyFont="1" applyFill="1" applyBorder="1" applyAlignment="1" applyProtection="1">
      <alignment horizontal="left" vertical="center" wrapText="1"/>
    </xf>
    <xf numFmtId="2" fontId="10" fillId="7" borderId="5" xfId="0" applyNumberFormat="1" applyFont="1" applyFill="1" applyBorder="1" applyAlignment="1" applyProtection="1">
      <alignment horizontal="left" vertical="center" wrapText="1"/>
    </xf>
    <xf numFmtId="2" fontId="10" fillId="7" borderId="30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2" fontId="6" fillId="2" borderId="2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2" fontId="3" fillId="0" borderId="4" xfId="0" applyNumberFormat="1" applyFont="1" applyFill="1" applyBorder="1" applyAlignment="1" applyProtection="1">
      <alignment horizontal="left" vertical="center"/>
    </xf>
    <xf numFmtId="2" fontId="3" fillId="0" borderId="4" xfId="0" applyNumberFormat="1" applyFont="1" applyBorder="1" applyAlignment="1" applyProtection="1">
      <alignment horizontal="center" vertical="center"/>
    </xf>
    <xf numFmtId="2" fontId="5" fillId="0" borderId="21" xfId="0" applyNumberFormat="1" applyFont="1" applyBorder="1" applyAlignment="1" applyProtection="1">
      <alignment horizontal="justify" vertical="center" wrapText="1"/>
    </xf>
    <xf numFmtId="2" fontId="5" fillId="0" borderId="21" xfId="0" applyNumberFormat="1" applyFont="1" applyBorder="1" applyAlignment="1" applyProtection="1">
      <alignment horizontal="justify" vertical="center"/>
    </xf>
    <xf numFmtId="2" fontId="5" fillId="0" borderId="21" xfId="0" applyNumberFormat="1" applyFont="1" applyFill="1" applyBorder="1" applyAlignment="1" applyProtection="1">
      <alignment horizontal="justify" vertical="center" wrapText="1" shrinkToFit="1"/>
    </xf>
    <xf numFmtId="2" fontId="5" fillId="0" borderId="21" xfId="0" applyNumberFormat="1" applyFont="1" applyBorder="1" applyAlignment="1" applyProtection="1">
      <alignment horizontal="justify" vertical="center" wrapText="1" shrinkToFit="1"/>
    </xf>
    <xf numFmtId="2" fontId="5" fillId="0" borderId="21" xfId="0" applyNumberFormat="1" applyFont="1" applyFill="1" applyBorder="1" applyAlignment="1" applyProtection="1">
      <alignment horizontal="justify" vertical="center"/>
    </xf>
    <xf numFmtId="2" fontId="5" fillId="0" borderId="22" xfId="0" applyNumberFormat="1" applyFont="1" applyFill="1" applyBorder="1" applyAlignment="1" applyProtection="1">
      <alignment horizontal="justify" vertical="center" wrapText="1"/>
    </xf>
    <xf numFmtId="2" fontId="5" fillId="0" borderId="23" xfId="0" applyNumberFormat="1" applyFont="1" applyBorder="1" applyAlignment="1" applyProtection="1">
      <alignment horizontal="justify" vertical="center" wrapText="1"/>
    </xf>
    <xf numFmtId="2" fontId="5" fillId="0" borderId="25" xfId="0" applyNumberFormat="1" applyFont="1" applyFill="1" applyBorder="1" applyAlignment="1" applyProtection="1">
      <alignment horizontal="justify" vertical="center" wrapText="1"/>
    </xf>
    <xf numFmtId="2" fontId="5" fillId="0" borderId="26" xfId="0" applyNumberFormat="1" applyFont="1" applyBorder="1" applyAlignment="1" applyProtection="1">
      <alignment horizontal="justify" vertical="center" wrapText="1"/>
    </xf>
    <xf numFmtId="2" fontId="5" fillId="0" borderId="24" xfId="0" applyNumberFormat="1" applyFont="1" applyFill="1" applyBorder="1" applyAlignment="1" applyProtection="1">
      <alignment horizontal="justify" vertical="center" wrapText="1"/>
    </xf>
    <xf numFmtId="2" fontId="5" fillId="0" borderId="24" xfId="0" applyNumberFormat="1" applyFont="1" applyBorder="1" applyAlignment="1" applyProtection="1">
      <alignment horizontal="justify" vertical="center" wrapText="1"/>
    </xf>
    <xf numFmtId="2" fontId="5" fillId="0" borderId="11" xfId="0" applyNumberFormat="1" applyFont="1" applyFill="1" applyBorder="1" applyAlignment="1" applyProtection="1">
      <alignment horizontal="justify" vertical="center" wrapText="1"/>
    </xf>
    <xf numFmtId="2" fontId="5" fillId="0" borderId="11" xfId="0" applyNumberFormat="1" applyFont="1" applyBorder="1" applyAlignment="1" applyProtection="1">
      <alignment horizontal="justify" vertical="center" wrapText="1"/>
    </xf>
    <xf numFmtId="2" fontId="3" fillId="5" borderId="1" xfId="0" applyNumberFormat="1" applyFont="1" applyFill="1" applyBorder="1" applyAlignment="1" applyProtection="1">
      <alignment horizontal="left" vertical="center" wrapText="1"/>
    </xf>
    <xf numFmtId="2" fontId="3" fillId="5" borderId="4" xfId="0" applyNumberFormat="1" applyFont="1" applyFill="1" applyBorder="1" applyAlignment="1" applyProtection="1">
      <alignment horizontal="left" vertical="center" wrapText="1"/>
    </xf>
    <xf numFmtId="2" fontId="3" fillId="5" borderId="2" xfId="0" applyNumberFormat="1" applyFont="1" applyFill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vertical="center"/>
    </xf>
    <xf numFmtId="2" fontId="5" fillId="0" borderId="27" xfId="0" applyNumberFormat="1" applyFont="1" applyFill="1" applyBorder="1" applyAlignment="1" applyProtection="1">
      <alignment horizontal="justify" vertical="center" wrapText="1"/>
    </xf>
    <xf numFmtId="2" fontId="5" fillId="0" borderId="28" xfId="0" applyNumberFormat="1" applyFont="1" applyBorder="1" applyAlignment="1" applyProtection="1">
      <alignment horizontal="justify" vertical="center" wrapText="1"/>
    </xf>
    <xf numFmtId="2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70" zoomScaleNormal="70" workbookViewId="0">
      <selection activeCell="C12" sqref="C12:D12"/>
    </sheetView>
  </sheetViews>
  <sheetFormatPr defaultColWidth="9.1796875" defaultRowHeight="12.5" x14ac:dyDescent="0.25"/>
  <cols>
    <col min="1" max="1" width="4" style="1" customWidth="1"/>
    <col min="2" max="2" width="13.453125" style="1" customWidth="1"/>
    <col min="3" max="3" width="55.7265625" style="1" customWidth="1"/>
    <col min="4" max="4" width="45.453125" style="1" customWidth="1"/>
    <col min="5" max="5" width="41" style="1" customWidth="1"/>
    <col min="6" max="6" width="5.54296875" style="1" customWidth="1"/>
    <col min="7" max="7" width="79.54296875" style="1" customWidth="1"/>
    <col min="8" max="9" width="9.1796875" style="1"/>
    <col min="10" max="10" width="12.453125" style="1" customWidth="1"/>
    <col min="11" max="16384" width="9.1796875" style="1"/>
  </cols>
  <sheetData>
    <row r="1" spans="1:12" ht="21.75" customHeight="1" x14ac:dyDescent="0.35">
      <c r="A1" s="12"/>
      <c r="B1" s="12"/>
      <c r="C1" s="12"/>
      <c r="D1" s="12"/>
      <c r="E1" s="34" t="s">
        <v>13</v>
      </c>
      <c r="G1" s="3"/>
      <c r="H1" s="3"/>
      <c r="I1" s="3"/>
      <c r="J1" s="3"/>
      <c r="K1" s="3"/>
      <c r="L1" s="3"/>
    </row>
    <row r="2" spans="1:12" ht="16.5" customHeight="1" thickBot="1" x14ac:dyDescent="0.4">
      <c r="A2" s="12"/>
      <c r="B2" s="12"/>
      <c r="C2" s="12"/>
      <c r="D2" s="12"/>
      <c r="E2" s="2"/>
      <c r="G2" s="3"/>
      <c r="H2" s="3"/>
      <c r="I2" s="3"/>
      <c r="J2" s="3"/>
      <c r="K2" s="3"/>
      <c r="L2" s="3"/>
    </row>
    <row r="3" spans="1:12" ht="30" customHeight="1" thickBot="1" x14ac:dyDescent="0.3">
      <c r="B3" s="95" t="s">
        <v>8</v>
      </c>
      <c r="C3" s="96"/>
      <c r="D3" s="96"/>
      <c r="E3" s="97"/>
      <c r="F3" s="12"/>
      <c r="G3" s="11"/>
      <c r="H3" s="3"/>
      <c r="I3" s="3"/>
      <c r="J3" s="3"/>
      <c r="K3" s="3"/>
      <c r="L3" s="3"/>
    </row>
    <row r="4" spans="1:12" ht="15" customHeight="1" thickBot="1" x14ac:dyDescent="0.4">
      <c r="B4" s="98"/>
      <c r="C4" s="99"/>
      <c r="D4" s="99"/>
      <c r="E4" s="99"/>
      <c r="F4" s="17"/>
      <c r="G4" s="11"/>
      <c r="H4" s="3"/>
      <c r="I4" s="3"/>
      <c r="J4" s="3"/>
      <c r="K4" s="3"/>
      <c r="L4" s="3"/>
    </row>
    <row r="5" spans="1:12" ht="21.75" customHeight="1" thickBot="1" x14ac:dyDescent="0.3">
      <c r="B5" s="4" t="s">
        <v>10</v>
      </c>
      <c r="C5" s="5" t="s">
        <v>5</v>
      </c>
      <c r="D5" s="14"/>
      <c r="E5" s="35" t="s">
        <v>11</v>
      </c>
      <c r="F5" s="18"/>
      <c r="G5" s="6"/>
      <c r="H5" s="6"/>
      <c r="I5" s="6"/>
      <c r="J5" s="6"/>
      <c r="K5" s="3"/>
      <c r="L5" s="3"/>
    </row>
    <row r="6" spans="1:12" ht="12" customHeight="1" thickBot="1" x14ac:dyDescent="0.4">
      <c r="B6" s="15" t="s">
        <v>12</v>
      </c>
      <c r="C6" s="15" t="s">
        <v>12</v>
      </c>
      <c r="D6" s="15"/>
      <c r="E6" s="15"/>
      <c r="F6" s="19"/>
      <c r="G6" s="6"/>
      <c r="H6" s="6"/>
      <c r="I6" s="6"/>
      <c r="J6" s="6"/>
      <c r="K6" s="3"/>
      <c r="L6" s="3"/>
    </row>
    <row r="7" spans="1:12" ht="20.149999999999999" customHeight="1" thickBot="1" x14ac:dyDescent="0.3">
      <c r="B7" s="121" t="s">
        <v>42</v>
      </c>
      <c r="C7" s="122"/>
      <c r="D7" s="123"/>
      <c r="E7" s="41"/>
      <c r="F7" s="19"/>
      <c r="G7" s="6"/>
      <c r="H7" s="6"/>
      <c r="I7" s="6"/>
      <c r="J7" s="6"/>
      <c r="K7" s="3"/>
      <c r="L7" s="3"/>
    </row>
    <row r="8" spans="1:12" ht="40.5" customHeight="1" x14ac:dyDescent="0.25">
      <c r="B8" s="22" t="s">
        <v>0</v>
      </c>
      <c r="C8" s="119" t="s">
        <v>23</v>
      </c>
      <c r="D8" s="120"/>
      <c r="E8" s="32"/>
      <c r="F8" s="9">
        <f>IF((TRUNC(E8,2)-E8)=0,0,1)</f>
        <v>0</v>
      </c>
      <c r="G8" s="74"/>
      <c r="H8" s="6"/>
      <c r="I8" s="6"/>
      <c r="J8" s="6"/>
      <c r="K8" s="3"/>
      <c r="L8" s="3"/>
    </row>
    <row r="9" spans="1:12" ht="40.5" customHeight="1" x14ac:dyDescent="0.25">
      <c r="B9" s="22" t="s">
        <v>1</v>
      </c>
      <c r="C9" s="107" t="s">
        <v>31</v>
      </c>
      <c r="D9" s="108"/>
      <c r="E9" s="32"/>
      <c r="F9" s="9"/>
      <c r="G9" s="73"/>
      <c r="H9" s="6"/>
      <c r="I9" s="6"/>
      <c r="J9" s="6"/>
      <c r="K9" s="3"/>
      <c r="L9" s="3"/>
    </row>
    <row r="10" spans="1:12" ht="40" customHeight="1" x14ac:dyDescent="0.25">
      <c r="B10" s="22" t="s">
        <v>2</v>
      </c>
      <c r="C10" s="104" t="s">
        <v>45</v>
      </c>
      <c r="D10" s="105"/>
      <c r="E10" s="32"/>
      <c r="F10" s="9">
        <f>IF((TRUNC(E10,2)-E10)=0,0,1)</f>
        <v>0</v>
      </c>
      <c r="G10" s="6"/>
      <c r="H10" s="6"/>
      <c r="I10" s="6"/>
      <c r="J10" s="6"/>
      <c r="K10" s="3"/>
      <c r="L10" s="3"/>
    </row>
    <row r="11" spans="1:12" ht="40" customHeight="1" x14ac:dyDescent="0.25">
      <c r="B11" s="22" t="s">
        <v>3</v>
      </c>
      <c r="C11" s="106" t="s">
        <v>46</v>
      </c>
      <c r="D11" s="103"/>
      <c r="E11" s="32"/>
      <c r="F11" s="9">
        <f>IF((TRUNC(E11,2)-E11)=0,0,1)</f>
        <v>0</v>
      </c>
      <c r="G11" s="6"/>
      <c r="H11" s="6"/>
      <c r="I11" s="6"/>
      <c r="J11" s="6"/>
      <c r="K11" s="3"/>
      <c r="L11" s="3"/>
    </row>
    <row r="12" spans="1:12" ht="59.5" customHeight="1" x14ac:dyDescent="0.25">
      <c r="B12" s="22" t="s">
        <v>4</v>
      </c>
      <c r="C12" s="102" t="s">
        <v>33</v>
      </c>
      <c r="D12" s="103"/>
      <c r="E12" s="32"/>
      <c r="F12" s="9">
        <f>IF((TRUNC(E12,2)-E12)=0,0,1)</f>
        <v>0</v>
      </c>
      <c r="G12" s="6"/>
      <c r="H12" s="7"/>
      <c r="I12" s="7"/>
      <c r="J12" s="7"/>
      <c r="K12" s="3"/>
      <c r="L12" s="3"/>
    </row>
    <row r="13" spans="1:12" ht="39.75" customHeight="1" thickBot="1" x14ac:dyDescent="0.3">
      <c r="B13" s="23" t="s">
        <v>6</v>
      </c>
      <c r="C13" s="109" t="s">
        <v>36</v>
      </c>
      <c r="D13" s="110"/>
      <c r="E13" s="33"/>
      <c r="F13" s="9">
        <f>IF((TRUNC(E13,2)-E13)=0,0,1)</f>
        <v>0</v>
      </c>
      <c r="G13" s="6"/>
      <c r="H13" s="3"/>
      <c r="I13" s="3"/>
      <c r="J13" s="3"/>
      <c r="K13" s="3"/>
      <c r="L13" s="3"/>
    </row>
    <row r="14" spans="1:12" ht="36.75" customHeight="1" thickBot="1" x14ac:dyDescent="0.3">
      <c r="B14" s="4"/>
      <c r="C14" s="81" t="s">
        <v>25</v>
      </c>
      <c r="D14" s="124"/>
      <c r="E14" s="29">
        <f>SUM(E8:E13)</f>
        <v>0</v>
      </c>
      <c r="F14" s="9"/>
      <c r="G14" s="6"/>
      <c r="H14" s="7"/>
      <c r="I14" s="7"/>
      <c r="J14" s="7"/>
      <c r="K14" s="3"/>
      <c r="L14" s="3"/>
    </row>
    <row r="15" spans="1:12" ht="14.25" customHeight="1" thickBot="1" x14ac:dyDescent="0.3">
      <c r="B15" s="42"/>
      <c r="C15" s="43"/>
      <c r="D15" s="44"/>
      <c r="E15" s="45"/>
      <c r="F15" s="9"/>
      <c r="G15" s="6"/>
      <c r="H15" s="7"/>
      <c r="I15" s="7"/>
      <c r="J15" s="7"/>
      <c r="K15" s="3"/>
      <c r="L15" s="3"/>
    </row>
    <row r="16" spans="1:12" ht="20.149999999999999" customHeight="1" thickBot="1" x14ac:dyDescent="0.3">
      <c r="B16" s="121" t="s">
        <v>43</v>
      </c>
      <c r="C16" s="125"/>
      <c r="D16" s="46"/>
      <c r="E16" s="41"/>
      <c r="F16" s="10"/>
      <c r="G16" s="11"/>
      <c r="H16" s="3"/>
      <c r="I16" s="3"/>
      <c r="J16" s="3"/>
      <c r="K16" s="3"/>
      <c r="L16" s="3"/>
    </row>
    <row r="17" spans="2:12" ht="43.5" customHeight="1" x14ac:dyDescent="0.25">
      <c r="B17" s="58" t="s">
        <v>7</v>
      </c>
      <c r="C17" s="61" t="s">
        <v>24</v>
      </c>
      <c r="D17" s="62"/>
      <c r="E17" s="59"/>
      <c r="F17" s="9">
        <f>IF((TRUNC(E17,2)-E17)=0,0,1)</f>
        <v>0</v>
      </c>
      <c r="G17" s="6"/>
      <c r="H17" s="3"/>
      <c r="I17" s="3"/>
      <c r="J17" s="3"/>
      <c r="K17" s="3"/>
      <c r="L17" s="3"/>
    </row>
    <row r="18" spans="2:12" ht="43.5" customHeight="1" thickBot="1" x14ac:dyDescent="0.3">
      <c r="B18" s="26" t="s">
        <v>14</v>
      </c>
      <c r="C18" s="82" t="s">
        <v>32</v>
      </c>
      <c r="D18" s="126"/>
      <c r="E18" s="60"/>
      <c r="F18" s="9"/>
      <c r="G18" s="6"/>
      <c r="H18" s="3"/>
      <c r="I18" s="3"/>
      <c r="J18" s="3"/>
      <c r="K18" s="3"/>
      <c r="L18" s="3"/>
    </row>
    <row r="19" spans="2:12" ht="30.75" customHeight="1" thickBot="1" x14ac:dyDescent="0.3">
      <c r="B19" s="47"/>
      <c r="C19" s="76" t="s">
        <v>26</v>
      </c>
      <c r="D19" s="127"/>
      <c r="E19" s="16">
        <f>SUM(E17:E18)</f>
        <v>0</v>
      </c>
      <c r="F19" s="10"/>
      <c r="G19" s="6"/>
      <c r="H19" s="3"/>
      <c r="I19" s="3"/>
      <c r="J19" s="3"/>
      <c r="K19" s="3"/>
      <c r="L19" s="3"/>
    </row>
    <row r="20" spans="2:12" ht="12.75" customHeight="1" thickBot="1" x14ac:dyDescent="0.3">
      <c r="B20" s="100"/>
      <c r="C20" s="100"/>
      <c r="D20" s="100"/>
      <c r="E20" s="100"/>
      <c r="F20" s="10"/>
      <c r="G20" s="11"/>
      <c r="H20" s="3"/>
      <c r="I20" s="3"/>
      <c r="J20" s="3"/>
      <c r="K20" s="3"/>
      <c r="L20" s="3"/>
    </row>
    <row r="21" spans="2:12" ht="30.75" customHeight="1" thickBot="1" x14ac:dyDescent="0.3">
      <c r="B21" s="48"/>
      <c r="C21" s="27" t="s">
        <v>27</v>
      </c>
      <c r="D21" s="49"/>
      <c r="E21" s="28">
        <f>E14+E19</f>
        <v>0</v>
      </c>
      <c r="F21" s="10"/>
      <c r="G21" s="11"/>
      <c r="H21" s="3"/>
      <c r="I21" s="3"/>
      <c r="J21" s="3"/>
      <c r="K21" s="3"/>
      <c r="L21" s="3"/>
    </row>
    <row r="22" spans="2:12" ht="12.75" customHeight="1" thickBot="1" x14ac:dyDescent="0.3">
      <c r="B22" s="50"/>
      <c r="C22" s="51"/>
      <c r="D22" s="50"/>
      <c r="E22" s="52"/>
      <c r="F22" s="10"/>
      <c r="G22" s="11"/>
      <c r="H22" s="3"/>
      <c r="I22" s="3"/>
      <c r="J22" s="3"/>
      <c r="K22" s="3"/>
      <c r="L22" s="3"/>
    </row>
    <row r="23" spans="2:12" ht="42.75" customHeight="1" thickBot="1" x14ac:dyDescent="0.3">
      <c r="B23" s="115" t="s">
        <v>47</v>
      </c>
      <c r="C23" s="116"/>
      <c r="D23" s="116"/>
      <c r="E23" s="117"/>
      <c r="F23" s="10"/>
      <c r="G23" s="11"/>
      <c r="H23" s="3"/>
      <c r="I23" s="3"/>
      <c r="J23" s="3"/>
      <c r="K23" s="3"/>
      <c r="L23" s="3"/>
    </row>
    <row r="24" spans="2:12" ht="40" customHeight="1" x14ac:dyDescent="0.25">
      <c r="B24" s="24" t="s">
        <v>15</v>
      </c>
      <c r="C24" s="111" t="s">
        <v>28</v>
      </c>
      <c r="D24" s="112"/>
      <c r="E24" s="30"/>
      <c r="F24" s="9">
        <f>IF((TRUNC(E24,2)-E24)=0,0,1)</f>
        <v>0</v>
      </c>
      <c r="G24" s="11"/>
      <c r="H24" s="3"/>
      <c r="I24" s="3"/>
      <c r="J24" s="3"/>
      <c r="K24" s="3"/>
      <c r="L24" s="3"/>
    </row>
    <row r="25" spans="2:12" ht="40" customHeight="1" thickBot="1" x14ac:dyDescent="0.3">
      <c r="B25" s="25" t="s">
        <v>9</v>
      </c>
      <c r="C25" s="113" t="s">
        <v>29</v>
      </c>
      <c r="D25" s="114"/>
      <c r="E25" s="31"/>
      <c r="F25" s="9">
        <f>IF((TRUNC(E25,2)-E25)=0,0,1)</f>
        <v>0</v>
      </c>
      <c r="G25" s="11"/>
      <c r="H25" s="3"/>
      <c r="I25" s="3"/>
      <c r="J25" s="3"/>
      <c r="K25" s="3"/>
      <c r="L25" s="3"/>
    </row>
    <row r="26" spans="2:12" ht="40.5" customHeight="1" thickBot="1" x14ac:dyDescent="0.3">
      <c r="B26" s="53"/>
      <c r="C26" s="90" t="s">
        <v>41</v>
      </c>
      <c r="D26" s="118"/>
      <c r="E26" s="40">
        <f>SUM(E24:E25)</f>
        <v>0</v>
      </c>
      <c r="F26" s="10"/>
      <c r="G26" s="11"/>
      <c r="H26" s="3"/>
      <c r="I26" s="3"/>
      <c r="J26" s="3"/>
      <c r="K26" s="3"/>
      <c r="L26" s="3"/>
    </row>
    <row r="27" spans="2:12" ht="12.75" customHeight="1" thickBot="1" x14ac:dyDescent="0.3">
      <c r="B27" s="54"/>
      <c r="C27" s="54"/>
      <c r="D27" s="54"/>
      <c r="E27" s="54"/>
      <c r="F27" s="10"/>
      <c r="G27" s="11"/>
      <c r="H27" s="3"/>
      <c r="I27" s="3"/>
      <c r="J27" s="3"/>
      <c r="K27" s="3"/>
      <c r="L27" s="3"/>
    </row>
    <row r="28" spans="2:12" ht="35.25" customHeight="1" thickBot="1" x14ac:dyDescent="0.3">
      <c r="B28" s="78" t="s">
        <v>38</v>
      </c>
      <c r="C28" s="79"/>
      <c r="D28" s="79"/>
      <c r="E28" s="80"/>
      <c r="F28" s="10"/>
      <c r="G28" s="11"/>
      <c r="H28" s="3"/>
      <c r="I28" s="3"/>
      <c r="J28" s="3"/>
      <c r="K28" s="3"/>
      <c r="L28" s="3"/>
    </row>
    <row r="29" spans="2:12" ht="33" customHeight="1" thickBot="1" x14ac:dyDescent="0.3">
      <c r="B29" s="66" t="s">
        <v>12</v>
      </c>
      <c r="C29" s="67" t="s">
        <v>12</v>
      </c>
      <c r="D29" s="71" t="s">
        <v>21</v>
      </c>
      <c r="E29" s="72" t="s">
        <v>22</v>
      </c>
      <c r="F29" s="10"/>
      <c r="G29" s="11"/>
      <c r="H29" s="3"/>
      <c r="I29" s="3"/>
      <c r="J29" s="3"/>
      <c r="K29" s="3"/>
      <c r="L29" s="3"/>
    </row>
    <row r="30" spans="2:12" ht="60" customHeight="1" thickBot="1" x14ac:dyDescent="0.3">
      <c r="B30" s="26" t="s">
        <v>16</v>
      </c>
      <c r="C30" s="63" t="s">
        <v>34</v>
      </c>
      <c r="D30" s="64"/>
      <c r="E30" s="65">
        <f>D30*7</f>
        <v>0</v>
      </c>
      <c r="F30" s="9">
        <f>IF((TRUNC(D30,2)-D30)=0,0,1)</f>
        <v>0</v>
      </c>
      <c r="G30" s="13"/>
      <c r="H30" s="3"/>
      <c r="I30" s="3"/>
      <c r="J30" s="3"/>
      <c r="K30" s="3"/>
      <c r="L30" s="3"/>
    </row>
    <row r="31" spans="2:12" ht="42" customHeight="1" thickBot="1" x14ac:dyDescent="0.3">
      <c r="B31" s="53"/>
      <c r="C31" s="88" t="s">
        <v>30</v>
      </c>
      <c r="D31" s="89"/>
      <c r="E31" s="40">
        <f>E30</f>
        <v>0</v>
      </c>
      <c r="F31" s="9"/>
      <c r="G31" s="13"/>
      <c r="H31" s="3"/>
      <c r="I31" s="3"/>
      <c r="J31" s="3"/>
      <c r="K31" s="3"/>
      <c r="L31" s="3"/>
    </row>
    <row r="32" spans="2:12" ht="12.75" customHeight="1" thickBot="1" x14ac:dyDescent="0.3">
      <c r="B32" s="101"/>
      <c r="C32" s="101"/>
      <c r="D32" s="101"/>
      <c r="E32" s="101"/>
      <c r="F32" s="10"/>
      <c r="G32" s="11"/>
      <c r="H32" s="3"/>
      <c r="I32" s="3"/>
      <c r="J32" s="3"/>
      <c r="K32" s="3"/>
      <c r="L32" s="3"/>
    </row>
    <row r="33" spans="2:7" ht="33.75" customHeight="1" thickBot="1" x14ac:dyDescent="0.4">
      <c r="B33" s="92" t="s">
        <v>39</v>
      </c>
      <c r="C33" s="93"/>
      <c r="D33" s="93"/>
      <c r="E33" s="94"/>
      <c r="F33" s="8"/>
      <c r="G33" s="12"/>
    </row>
    <row r="34" spans="2:7" ht="33.75" customHeight="1" thickBot="1" x14ac:dyDescent="0.4">
      <c r="B34" s="69"/>
      <c r="C34" s="70"/>
      <c r="D34" s="71" t="s">
        <v>21</v>
      </c>
      <c r="E34" s="72" t="s">
        <v>35</v>
      </c>
      <c r="F34" s="8"/>
      <c r="G34" s="12"/>
    </row>
    <row r="35" spans="2:7" ht="80.25" customHeight="1" thickBot="1" x14ac:dyDescent="0.4">
      <c r="B35" s="26" t="s">
        <v>19</v>
      </c>
      <c r="C35" s="63" t="s">
        <v>37</v>
      </c>
      <c r="D35" s="68"/>
      <c r="E35" s="65">
        <f>D35*2</f>
        <v>0</v>
      </c>
      <c r="F35" s="8"/>
      <c r="G35" s="12"/>
    </row>
    <row r="36" spans="2:7" ht="54" customHeight="1" thickBot="1" x14ac:dyDescent="0.4">
      <c r="B36" s="57"/>
      <c r="C36" s="90" t="s">
        <v>40</v>
      </c>
      <c r="D36" s="91"/>
      <c r="E36" s="16">
        <f>SUM(E35:E35)</f>
        <v>0</v>
      </c>
      <c r="F36" s="8"/>
      <c r="G36" s="12"/>
    </row>
    <row r="37" spans="2:7" ht="20.25" customHeight="1" thickBot="1" x14ac:dyDescent="0.4">
      <c r="B37" s="37"/>
      <c r="C37" s="38"/>
      <c r="D37" s="38"/>
      <c r="E37" s="55"/>
      <c r="F37" s="8"/>
      <c r="G37" s="12"/>
    </row>
    <row r="38" spans="2:7" ht="36" customHeight="1" thickBot="1" x14ac:dyDescent="0.3">
      <c r="B38" s="85" t="s">
        <v>20</v>
      </c>
      <c r="C38" s="86"/>
      <c r="D38" s="87"/>
      <c r="E38" s="56">
        <f>E21+E26+E31+E36</f>
        <v>0</v>
      </c>
      <c r="F38" s="9"/>
      <c r="G38" s="12"/>
    </row>
    <row r="39" spans="2:7" ht="14.25" customHeight="1" x14ac:dyDescent="0.35">
      <c r="B39" s="36"/>
      <c r="C39" s="39"/>
      <c r="D39" s="39"/>
      <c r="E39" s="55"/>
      <c r="F39" s="8"/>
      <c r="G39" s="12"/>
    </row>
    <row r="40" spans="2:7" ht="30.75" customHeight="1" x14ac:dyDescent="0.35">
      <c r="B40" s="77" t="s">
        <v>17</v>
      </c>
      <c r="C40" s="77"/>
      <c r="D40" s="77"/>
      <c r="E40" s="77"/>
      <c r="F40" s="8"/>
      <c r="G40" s="12"/>
    </row>
    <row r="41" spans="2:7" ht="37.5" customHeight="1" x14ac:dyDescent="0.35">
      <c r="B41" s="84" t="s">
        <v>18</v>
      </c>
      <c r="C41" s="84"/>
      <c r="D41" s="84"/>
      <c r="E41" s="84"/>
      <c r="F41" s="8"/>
      <c r="G41" s="20"/>
    </row>
    <row r="42" spans="2:7" ht="24.75" customHeight="1" x14ac:dyDescent="0.4">
      <c r="B42" s="83" t="s">
        <v>44</v>
      </c>
      <c r="C42" s="83"/>
      <c r="D42" s="83"/>
      <c r="E42" s="83"/>
      <c r="F42" s="21"/>
      <c r="G42" s="75"/>
    </row>
    <row r="43" spans="2:7" ht="22.5" customHeight="1" x14ac:dyDescent="0.25">
      <c r="B43" s="77"/>
      <c r="C43" s="77"/>
      <c r="D43" s="77"/>
      <c r="E43" s="77"/>
      <c r="F43" s="21"/>
      <c r="G43" s="12"/>
    </row>
    <row r="44" spans="2:7" x14ac:dyDescent="0.25">
      <c r="F44" s="12"/>
      <c r="G44" s="12"/>
    </row>
    <row r="45" spans="2:7" x14ac:dyDescent="0.25">
      <c r="F45" s="12"/>
      <c r="G45" s="12"/>
    </row>
  </sheetData>
  <sheetProtection algorithmName="SHA-512" hashValue="tFTcPr/Ts8vAIxjgZFIh/hFoMSsm1t/FhCKC+u7rVGJn2vm9PJsVytVAZyS1aABYLeo3J9rw6xir/yx1MxypJQ==" saltValue="8N8pq/6kZQqbNIRcrdBaRA==" spinCount="100000" sheet="1" objects="1" scenarios="1"/>
  <customSheetViews>
    <customSheetView guid="{BEF616AB-66ED-45E0-8527-845B6FE26FD2}" scale="75" fitToPage="1" hiddenRows="1" showRuler="0" topLeftCell="D33">
      <selection activeCell="G42" sqref="G42"/>
      <pageMargins left="0.78740157480314965" right="0.78740157480314965" top="0.98425196850393704" bottom="1.0236220472440944" header="0.51181102362204722" footer="0.51181102362204722"/>
      <pageSetup paperSize="9" scale="56" orientation="portrait" r:id="rId1"/>
      <headerFooter alignWithMargins="0">
        <oddHeader>&amp;CCenová tabulka&amp;RPříloha č. 1 ZD</oddHeader>
      </headerFooter>
    </customSheetView>
    <customSheetView guid="{55ADABDC-64E2-45C5-A5B5-B2D5D7EB6EF0}" scale="75" fitToPage="1" showRuler="0">
      <selection activeCell="E38" sqref="E38"/>
      <pageMargins left="0.78740157480314965" right="0.78740157480314965" top="0.98425196850393704" bottom="1.0236220472440944" header="0.51181102362204722" footer="0.51181102362204722"/>
      <pageSetup paperSize="9" scale="61" orientation="portrait" r:id="rId2"/>
      <headerFooter alignWithMargins="0">
        <oddHeader>&amp;CCenová tabulka&amp;RPříloha č. 1 ZD</oddHeader>
      </headerFooter>
    </customSheetView>
    <customSheetView guid="{9FCE9BFC-66C9-4081-967B-E8321BF94B0F}" scale="75" fitToPage="1" hiddenRows="1" showRuler="0" topLeftCell="A31">
      <selection activeCell="E34" sqref="E34"/>
      <pageMargins left="0.78740157480314965" right="0.78740157480314965" top="0.98425196850393704" bottom="1.0236220472440944" header="0.51181102362204722" footer="0.51181102362204722"/>
      <pageSetup paperSize="9" scale="61" orientation="portrait" r:id="rId3"/>
      <headerFooter alignWithMargins="0">
        <oddHeader>&amp;CCenová tabulka&amp;RPříloha č. 1 ZD</oddHeader>
      </headerFooter>
    </customSheetView>
    <customSheetView guid="{0AE53F74-79E3-4F9D-80A9-273EA5150B2C}" scale="75" showPageBreaks="1" fitToPage="1" hiddenRows="1" showRuler="0" topLeftCell="A28">
      <selection activeCell="G45" sqref="G45"/>
      <pageMargins left="0.78740157480314965" right="0.78740157480314965" top="0.98425196850393704" bottom="1.0236220472440944" header="0.51181102362204722" footer="0.51181102362204722"/>
      <pageSetup paperSize="9" scale="60" orientation="portrait" r:id="rId4"/>
      <headerFooter alignWithMargins="0">
        <oddHeader>&amp;CCenová tabulka&amp;RPříloha č. 1 ZD</oddHeader>
      </headerFooter>
    </customSheetView>
    <customSheetView guid="{11BCB5F2-840A-4C52-BC45-8132DDD6BEBC}" scale="75" showPageBreaks="1" fitToPage="1" hiddenRows="1" showRuler="0" topLeftCell="A10">
      <selection activeCell="G35" sqref="G35"/>
      <pageMargins left="0.78740157480314965" right="0.78740157480314965" top="0.98425196850393704" bottom="1.0236220472440944" header="0.51181102362204722" footer="0.51181102362204722"/>
      <pageSetup paperSize="9" scale="56" orientation="portrait" r:id="rId5"/>
      <headerFooter alignWithMargins="0">
        <oddHeader>&amp;CCenová tabulka&amp;RPříloha č. 1 ZD</oddHeader>
      </headerFooter>
    </customSheetView>
  </customSheetViews>
  <mergeCells count="28">
    <mergeCell ref="B3:E3"/>
    <mergeCell ref="B4:E4"/>
    <mergeCell ref="B20:E20"/>
    <mergeCell ref="B32:E32"/>
    <mergeCell ref="C12:D12"/>
    <mergeCell ref="C10:D10"/>
    <mergeCell ref="C11:D11"/>
    <mergeCell ref="C9:D9"/>
    <mergeCell ref="C13:D13"/>
    <mergeCell ref="C24:D24"/>
    <mergeCell ref="C25:D25"/>
    <mergeCell ref="B23:E23"/>
    <mergeCell ref="C26:D26"/>
    <mergeCell ref="C8:D8"/>
    <mergeCell ref="B7:D7"/>
    <mergeCell ref="B16:C16"/>
    <mergeCell ref="C19:D19"/>
    <mergeCell ref="B43:E43"/>
    <mergeCell ref="B28:E28"/>
    <mergeCell ref="C14:D14"/>
    <mergeCell ref="C18:D18"/>
    <mergeCell ref="B42:E42"/>
    <mergeCell ref="B41:E41"/>
    <mergeCell ref="B40:E40"/>
    <mergeCell ref="B38:D38"/>
    <mergeCell ref="C31:D31"/>
    <mergeCell ref="C36:D36"/>
    <mergeCell ref="B33:E33"/>
  </mergeCells>
  <phoneticPr fontId="1" type="noConversion"/>
  <pageMargins left="0.78740157480314965" right="0.78740157480314965" top="0.98425196850393704" bottom="1.0236220472440944" header="0.51181102362204722" footer="0.51181102362204722"/>
  <pageSetup paperSize="9" scale="50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u00710</dc:creator>
  <cp:lastModifiedBy>Opltová Silvie</cp:lastModifiedBy>
  <cp:lastPrinted>2024-03-05T18:21:18Z</cp:lastPrinted>
  <dcterms:created xsi:type="dcterms:W3CDTF">2010-02-22T08:57:55Z</dcterms:created>
  <dcterms:modified xsi:type="dcterms:W3CDTF">2024-03-08T17:22:03Z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