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<sst xmlns="http://schemas.openxmlformats.org/spreadsheetml/2006/main" count="88" uniqueCount="71">
  <si>
    <t>ostatní práce</t>
  </si>
  <si>
    <t>protiplísňový přípravek (přidání do barvy)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</si>
  <si>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</si>
  <si>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bm</t>
  </si>
  <si>
    <t xml:space="preserve">nátěr proti vlhkosti </t>
  </si>
  <si>
    <t>tónování barev*</t>
  </si>
  <si>
    <t>název plnění</t>
  </si>
  <si>
    <t>malba + lakýrnické práce</t>
  </si>
  <si>
    <t>předpokládaný rozsah prací za 48 měsíců</t>
  </si>
  <si>
    <t>jednotková cena za MJ bez DPH</t>
  </si>
  <si>
    <t>MJ</t>
  </si>
  <si>
    <t>celková cena bez DPH</t>
  </si>
  <si>
    <t>izolace proteklin 2x</t>
  </si>
  <si>
    <t>drobné opravy SDK konstrukcí a drobné zednické práce (oprava opadané omítky)</t>
  </si>
  <si>
    <t>oškrabání malby - odstranění nesoudržných částí staré výmalby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</si>
  <si>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</si>
  <si>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</si>
  <si>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</si>
  <si>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</si>
  <si>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</si>
  <si>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</si>
  <si>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</si>
  <si>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</si>
  <si>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</si>
  <si>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</si>
  <si>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</si>
  <si>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</si>
  <si>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</si>
  <si>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</si>
  <si>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</si>
  <si>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</si>
  <si>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</si>
  <si>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</si>
  <si>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</si>
  <si>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penetrace hloubková</t>
  </si>
  <si>
    <t>hod.</t>
  </si>
  <si>
    <t>příplatek za práci na schodišti*</t>
  </si>
  <si>
    <t>náklady na dopravu materiálu i pracovníků do/z místa plnění</t>
  </si>
  <si>
    <t>náklady na provedení nezbytných opatření proti pronikání prachu do vedlejších prostor</t>
  </si>
  <si>
    <t>Celková nabídková cena v Kč bez DPH</t>
  </si>
  <si>
    <t>Cenová tabulka</t>
  </si>
  <si>
    <t>Položka</t>
  </si>
  <si>
    <t>*</t>
  </si>
  <si>
    <t>Veškeré položky v sobě již zahrnují:</t>
  </si>
  <si>
    <t>náklady na veškeré pomocné práce potřebné v průběhu realizace prací (zaměření prostor, ocenění před provedením plnění apod.)</t>
  </si>
  <si>
    <t>náklady na odvoz a likvidaci odpadů vzniklých činností dodavatele</t>
  </si>
  <si>
    <t>příplatek za práci v mimopracovní době (tj. od 18 hod. do 7 hod., víkend, svátek)*</t>
  </si>
  <si>
    <t xml:space="preserve">Ceny uvádí dodavatel v Kč bez DPH s přesností na dvě desetinná místa, více desetinných míst cenová tabulka automaticky zaokrouhlí. Ceny musí zahrnovat veškeré náklady dodavatele spojené s plněním veřejné zakázky. </t>
  </si>
  <si>
    <t xml:space="preserve">Zahrnují drobná vyspravení a očištění podkladu vč. odstranění nepotřebných hmoždinek, skobiček či hřebíčků a oblepení vypínačů, zásuvek, hran </t>
  </si>
  <si>
    <t>Vysvětlivky:</t>
  </si>
  <si>
    <t>příplatek za práci ve výšce nad 4 m do výšky pracovní plošiny 10 m*</t>
  </si>
  <si>
    <t xml:space="preserve">manipulace s drobným interiérovým vybavením </t>
  </si>
  <si>
    <t>náklady na průběžný denní úklid v okolních prostorách, pokud dojde činností dodavatele k jejich znečištění, závěrečný hrubý úklid</t>
  </si>
  <si>
    <t>zakrývání ploch a inventáře (včetně materiálu)</t>
  </si>
  <si>
    <r>
      <t>kompletní provedení požadovaných prací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včetně materiálu</t>
    </r>
  </si>
  <si>
    <r>
      <t>zárubní, rámů oken, vestavěných skříní apod. k</t>
    </r>
    <r>
      <rPr>
        <sz val="11"/>
        <rFont val="Calibri"/>
        <family val="2"/>
        <scheme val="minor"/>
      </rPr>
      <t>rycí páskou a poté její odstranění</t>
    </r>
    <r>
      <rPr>
        <sz val="11"/>
        <color theme="1"/>
        <rFont val="Calibri"/>
        <family val="2"/>
        <scheme val="minor"/>
      </rPr>
      <t>.</t>
    </r>
  </si>
  <si>
    <t xml:space="preserve">tmelení spar a rohů do 3 mm akryl. tmelem v tubě </t>
  </si>
  <si>
    <t>tmelení celoplošné s vyhlazením - do 2 mm (akrylátová stěrka 1x)</t>
  </si>
  <si>
    <t xml:space="preserve"> </t>
  </si>
  <si>
    <t>Položky č. 1 a 2</t>
  </si>
  <si>
    <t>20.</t>
  </si>
  <si>
    <r>
      <t>odstranění plísní (do 5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</si>
  <si>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Zadavatel výslovně připouští, aby u položek, kde dodavateli nevznikají žádné náklady, resp. je má v plné výši zahrnuty v jiné položce cenové tabulky, uvedl 0 Kč (např. u položky č. 20).</t>
  </si>
  <si>
    <t>malba vnitřní bílá matná - tj. 2x malba rychleschnoucí nátěrovou hmotou na bázi akrylátových pryskyřic, otěruvzdorná a omyvatelná s vysokou kryvostí, propustností vodních par, s bělostí min. 93 % BaSO4 a odolností proti otěru za mokra min. tř. 2 dle EN 13300, včetně prací viz vysvětlivky</t>
  </si>
  <si>
    <t>malba vnitřní bílá matná - tj. 2x malba vodou ředitelnou disperzní malířskou barvou s vysokou kryvostí, propustností vodních par, částečně omyvatelná a plně otěruvzdorná, s bělostí min. 93 % BaSO4 a odolností proti otěru za mokra min. tř. 3 dle EN 13300, včetně prací viz vysvětlivky</t>
  </si>
  <si>
    <r>
      <t xml:space="preserve">Příloha č. </t>
    </r>
    <r>
      <rPr>
        <sz val="1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Výzvy</t>
    </r>
  </si>
  <si>
    <r>
      <t>Výše příplatku za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 Příklad: Pokud bude zadavatel požadovat v případě malby/nátěru (položky č. 1 - 3) jiný odstín než bílý, je dodavatel oprávněn k jednotkové ceně za malbu/nátěr účtovat příplatek za tónování za každý m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vymalovaný/natřený natónovanou barvou atp. V případě, že se bude jednat o práci na schodišti, ve výšce či v mimopracovní době, bude příplatek účtován k provedené práci dle m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v rozsahu, kdy tyto práce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byly prováděny v mimopracovní době či na schodišti.</t>
    </r>
  </si>
  <si>
    <t>„Malířské a lakýrnické práce v objektech ČNB v Praze“</t>
  </si>
  <si>
    <t>nátěr dřevěných konstrukcí akrylátovou barvou určenou pro vnější i vnitřní použití - tj. základní nátěr a 2x vrchní nátěr, včetně přípravných prací (odmaštění, broušení, oprášení, drobné tmelení)</t>
  </si>
  <si>
    <t>nátěr disperzní akrylátovou fasádní barvou pro vnější nátěry, otěruvzdornou a odolnou proti povětrnostním vlivům, vlivu světla a stárnutí s vysokou difúzní schopností, určenou pro vnější i vnitřní použití</t>
  </si>
  <si>
    <t>nátěr kovových konstrukcí syntetickou barvou určenou pro vnější i vnitřní použití - tj. základní nátěr a 2x vrchní nátěr, včetně přípravných prací (odmaštění, broušení, oprášení, drobné tmelení)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</si>
</sst>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/>
    </xf>
    <xf numFmtId="2" fontId="0" fillId="0" borderId="1" xfId="0" applyNumberFormat="1" applyBorder="1" applyAlignment="1" applyProtection="1">
      <alignment horizontal="center"/>
      <protection/>
    </xf>
    <xf numFmtId="0" fontId="5" fillId="0" borderId="0" xfId="0" applyFont="1" applyProtection="1">
      <protection/>
    </xf>
    <xf numFmtId="0" fontId="4" fillId="0" borderId="0" xfId="0" applyFont="1" applyProtection="1">
      <protection/>
    </xf>
    <xf numFmtId="0" fontId="2" fillId="0" borderId="2" xfId="0" applyFont="1" applyBorder="1" applyAlignment="1" applyProtection="1">
      <alignment horizontal="centerContinuous" vertical="center"/>
      <protection/>
    </xf>
    <xf numFmtId="0" fontId="2" fillId="0" borderId="3" xfId="0" applyFont="1" applyBorder="1" applyAlignment="1" applyProtection="1">
      <alignment horizontal="centerContinuous" vertical="center" wrapText="1"/>
      <protection/>
    </xf>
    <xf numFmtId="0" fontId="2" fillId="0" borderId="2" xfId="0" applyFont="1" applyBorder="1" applyAlignment="1" applyProtection="1">
      <alignment horizontal="centerContinuous" vertical="center" wrapText="1"/>
      <protection/>
    </xf>
    <xf numFmtId="0" fontId="2" fillId="0" borderId="3" xfId="0" applyFont="1" applyBorder="1" applyAlignment="1" applyProtection="1">
      <alignment horizontal="centerContinuous" wrapText="1"/>
      <protection/>
    </xf>
    <xf numFmtId="0" fontId="0" fillId="0" borderId="2" xfId="0" applyBorder="1" applyProtection="1">
      <protection/>
    </xf>
    <xf numFmtId="0" fontId="2" fillId="0" borderId="4" xfId="0" applyFont="1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NumberFormat="1" applyBorder="1" applyAlignment="1" applyProtection="1">
      <alignment horizontal="center"/>
      <protection/>
    </xf>
    <xf numFmtId="2" fontId="0" fillId="0" borderId="5" xfId="0" applyNumberFormat="1" applyBorder="1" applyAlignment="1" applyProtection="1">
      <alignment horizontal="center"/>
      <protection/>
    </xf>
    <xf numFmtId="4" fontId="0" fillId="0" borderId="1" xfId="0" applyNumberFormat="1" applyBorder="1" applyProtection="1"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7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NumberFormat="1" applyBorder="1" applyAlignment="1" applyProtection="1">
      <alignment horizontal="center"/>
      <protection/>
    </xf>
    <xf numFmtId="2" fontId="0" fillId="0" borderId="8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3" xfId="0" applyBorder="1" applyProtection="1">
      <protection/>
    </xf>
    <xf numFmtId="0" fontId="0" fillId="0" borderId="3" xfId="0" applyNumberFormat="1" applyBorder="1" applyAlignment="1" applyProtection="1">
      <alignment horizontal="center"/>
      <protection/>
    </xf>
    <xf numFmtId="2" fontId="0" fillId="0" borderId="2" xfId="0" applyNumberFormat="1" applyBorder="1" applyAlignment="1" applyProtection="1">
      <alignment horizontal="center"/>
      <protection/>
    </xf>
    <xf numFmtId="4" fontId="0" fillId="0" borderId="3" xfId="0" applyNumberFormat="1" applyBorder="1" applyProtection="1">
      <protection/>
    </xf>
    <xf numFmtId="4" fontId="0" fillId="0" borderId="2" xfId="0" applyNumberFormat="1" applyBorder="1" applyProtection="1">
      <protection/>
    </xf>
    <xf numFmtId="0" fontId="0" fillId="0" borderId="5" xfId="0" applyBorder="1" applyAlignment="1" applyProtection="1">
      <alignment horizontal="center"/>
      <protection/>
    </xf>
    <xf numFmtId="0" fontId="0" fillId="0" borderId="11" xfId="0" applyBorder="1" applyProtection="1">
      <protection/>
    </xf>
    <xf numFmtId="0" fontId="0" fillId="0" borderId="6" xfId="0" applyBorder="1" applyProtection="1">
      <protection/>
    </xf>
    <xf numFmtId="4" fontId="0" fillId="0" borderId="5" xfId="0" applyNumberFormat="1" applyBorder="1" applyProtection="1">
      <protection/>
    </xf>
    <xf numFmtId="0" fontId="0" fillId="0" borderId="12" xfId="0" applyBorder="1" applyProtection="1">
      <protection/>
    </xf>
    <xf numFmtId="0" fontId="0" fillId="0" borderId="13" xfId="0" applyBorder="1" applyProtection="1">
      <protection/>
    </xf>
    <xf numFmtId="0" fontId="0" fillId="0" borderId="13" xfId="0" applyNumberFormat="1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 horizontal="center"/>
      <protection/>
    </xf>
    <xf numFmtId="0" fontId="0" fillId="0" borderId="15" xfId="0" applyBorder="1" applyProtection="1">
      <protection/>
    </xf>
    <xf numFmtId="0" fontId="0" fillId="0" borderId="7" xfId="0" applyBorder="1" applyProtection="1">
      <protection/>
    </xf>
    <xf numFmtId="0" fontId="0" fillId="0" borderId="0" xfId="0" applyBorder="1" applyProtection="1">
      <protection/>
    </xf>
    <xf numFmtId="0" fontId="0" fillId="0" borderId="1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0" fontId="0" fillId="0" borderId="16" xfId="0" applyFill="1" applyBorder="1" applyProtection="1">
      <protection/>
    </xf>
    <xf numFmtId="0" fontId="0" fillId="0" borderId="7" xfId="0" applyNumberFormat="1" applyBorder="1" applyAlignment="1" applyProtection="1">
      <alignment horizontal="center" vertical="center"/>
      <protection/>
    </xf>
    <xf numFmtId="0" fontId="0" fillId="0" borderId="15" xfId="0" applyFill="1" applyBorder="1" applyProtection="1">
      <protection/>
    </xf>
    <xf numFmtId="0" fontId="10" fillId="0" borderId="17" xfId="0" applyFont="1" applyFill="1" applyBorder="1" applyProtection="1">
      <protection/>
    </xf>
    <xf numFmtId="0" fontId="10" fillId="0" borderId="17" xfId="0" applyFont="1" applyBorder="1" applyProtection="1">
      <protection/>
    </xf>
    <xf numFmtId="0" fontId="0" fillId="0" borderId="9" xfId="0" applyBorder="1" applyProtection="1">
      <protection/>
    </xf>
    <xf numFmtId="0" fontId="0" fillId="0" borderId="9" xfId="0" applyNumberFormat="1" applyBorder="1" applyAlignment="1" applyProtection="1">
      <alignment horizontal="center" vertical="center"/>
      <protection/>
    </xf>
    <xf numFmtId="4" fontId="0" fillId="0" borderId="14" xfId="0" applyNumberFormat="1" applyBorder="1" applyProtection="1"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" fontId="0" fillId="0" borderId="0" xfId="0" applyNumberFormat="1" applyBorder="1" applyProtection="1">
      <protection/>
    </xf>
    <xf numFmtId="0" fontId="9" fillId="0" borderId="0" xfId="0" applyFont="1" applyProtection="1">
      <protection/>
    </xf>
    <xf numFmtId="0" fontId="10" fillId="0" borderId="0" xfId="0" applyFont="1" applyProtection="1">
      <protection/>
    </xf>
    <xf numFmtId="0" fontId="10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 horizontal="right" vertical="top"/>
      <protection/>
    </xf>
    <xf numFmtId="0" fontId="2" fillId="0" borderId="0" xfId="0" applyFont="1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16" xfId="0" applyFill="1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7" xfId="0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6" fillId="0" borderId="18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tabSelected="1" workbookViewId="0" topLeftCell="A4">
      <selection activeCell="Q8" sqref="Q8"/>
    </sheetView>
  </sheetViews>
  <sheetFormatPr defaultColWidth="8.7109375" defaultRowHeight="15"/>
  <cols>
    <col min="1" max="1" width="2.421875" style="1" customWidth="1"/>
    <col min="2" max="2" width="14.8515625" style="1" customWidth="1"/>
    <col min="3" max="6" width="8.7109375" style="1" customWidth="1"/>
    <col min="7" max="7" width="18.7109375" style="1" customWidth="1"/>
    <col min="8" max="8" width="18.8515625" style="1" customWidth="1"/>
    <col min="9" max="9" width="14.140625" style="1" customWidth="1"/>
    <col min="10" max="10" width="8.7109375" style="1" customWidth="1"/>
    <col min="11" max="11" width="10.8515625" style="1" customWidth="1"/>
    <col min="12" max="12" width="16.00390625" style="1" customWidth="1"/>
    <col min="13" max="13" width="6.140625" style="1" customWidth="1"/>
    <col min="14" max="16384" width="8.7109375" style="1" customWidth="1"/>
  </cols>
  <sheetData>
    <row r="1" ht="15">
      <c r="O1" s="2"/>
    </row>
    <row r="2" spans="3:11" ht="18.75">
      <c r="C2" s="3"/>
      <c r="E2" s="4"/>
      <c r="F2" s="4"/>
      <c r="G2" s="3" t="s">
        <v>40</v>
      </c>
      <c r="J2" s="69" t="s">
        <v>65</v>
      </c>
      <c r="K2" s="69"/>
    </row>
    <row r="3" spans="3:11" ht="18.75">
      <c r="C3" s="90" t="s">
        <v>67</v>
      </c>
      <c r="D3" s="90"/>
      <c r="E3" s="90"/>
      <c r="F3" s="90"/>
      <c r="G3" s="90"/>
      <c r="H3" s="90"/>
      <c r="I3" s="90"/>
      <c r="J3" s="90"/>
      <c r="K3" s="60"/>
    </row>
    <row r="4" ht="15.75" thickBot="1"/>
    <row r="5" spans="2:12" ht="60.75" thickBot="1">
      <c r="B5" s="5" t="s">
        <v>41</v>
      </c>
      <c r="C5" s="76" t="s">
        <v>6</v>
      </c>
      <c r="D5" s="77"/>
      <c r="E5" s="77"/>
      <c r="F5" s="77"/>
      <c r="G5" s="77"/>
      <c r="H5" s="78"/>
      <c r="I5" s="6" t="s">
        <v>8</v>
      </c>
      <c r="J5" s="7" t="s">
        <v>10</v>
      </c>
      <c r="K5" s="8" t="s">
        <v>9</v>
      </c>
      <c r="L5" s="7" t="s">
        <v>11</v>
      </c>
    </row>
    <row r="6" spans="2:12" ht="15.75" thickBot="1">
      <c r="B6" s="9"/>
      <c r="C6" s="10" t="s">
        <v>7</v>
      </c>
      <c r="D6" s="11"/>
      <c r="E6" s="11"/>
      <c r="F6" s="11"/>
      <c r="G6" s="11"/>
      <c r="H6" s="70"/>
      <c r="I6" s="70"/>
      <c r="J6" s="70"/>
      <c r="K6" s="70"/>
      <c r="L6" s="71"/>
    </row>
    <row r="7" spans="2:14" ht="59.1" customHeight="1">
      <c r="B7" s="12" t="s">
        <v>15</v>
      </c>
      <c r="C7" s="79" t="s">
        <v>63</v>
      </c>
      <c r="D7" s="79"/>
      <c r="E7" s="79"/>
      <c r="F7" s="79"/>
      <c r="G7" s="79"/>
      <c r="H7" s="80"/>
      <c r="I7" s="13">
        <v>36000</v>
      </c>
      <c r="J7" s="14" t="s">
        <v>2</v>
      </c>
      <c r="K7" s="63"/>
      <c r="L7" s="15">
        <f>I7*ROUND(K7,2)</f>
        <v>0</v>
      </c>
      <c r="N7" s="62"/>
    </row>
    <row r="8" spans="2:12" ht="57.6" customHeight="1">
      <c r="B8" s="16" t="s">
        <v>16</v>
      </c>
      <c r="C8" s="73" t="s">
        <v>64</v>
      </c>
      <c r="D8" s="73"/>
      <c r="E8" s="73"/>
      <c r="F8" s="73"/>
      <c r="G8" s="73"/>
      <c r="H8" s="74"/>
      <c r="I8" s="17">
        <v>18000</v>
      </c>
      <c r="J8" s="2" t="s">
        <v>2</v>
      </c>
      <c r="K8" s="64"/>
      <c r="L8" s="15">
        <f aca="true" t="shared" si="0" ref="L8:L11">I8*ROUND(K8,2)</f>
        <v>0</v>
      </c>
    </row>
    <row r="9" spans="2:12" ht="47.1" customHeight="1">
      <c r="B9" s="18" t="s">
        <v>17</v>
      </c>
      <c r="C9" s="84" t="s">
        <v>69</v>
      </c>
      <c r="D9" s="85"/>
      <c r="E9" s="85"/>
      <c r="F9" s="85"/>
      <c r="G9" s="85"/>
      <c r="H9" s="86"/>
      <c r="I9" s="17">
        <v>600</v>
      </c>
      <c r="J9" s="2" t="s">
        <v>2</v>
      </c>
      <c r="K9" s="64"/>
      <c r="L9" s="15">
        <f t="shared" si="0"/>
        <v>0</v>
      </c>
    </row>
    <row r="10" spans="2:12" ht="41.1" customHeight="1">
      <c r="B10" s="18" t="s">
        <v>18</v>
      </c>
      <c r="C10" s="84" t="s">
        <v>68</v>
      </c>
      <c r="D10" s="85"/>
      <c r="E10" s="85"/>
      <c r="F10" s="85"/>
      <c r="G10" s="85"/>
      <c r="H10" s="86"/>
      <c r="I10" s="17">
        <v>400</v>
      </c>
      <c r="J10" s="2" t="s">
        <v>2</v>
      </c>
      <c r="K10" s="64"/>
      <c r="L10" s="15">
        <f t="shared" si="0"/>
        <v>0</v>
      </c>
    </row>
    <row r="11" spans="2:12" ht="45" customHeight="1" thickBot="1">
      <c r="B11" s="19" t="s">
        <v>19</v>
      </c>
      <c r="C11" s="87" t="s">
        <v>70</v>
      </c>
      <c r="D11" s="88"/>
      <c r="E11" s="88"/>
      <c r="F11" s="88"/>
      <c r="G11" s="88"/>
      <c r="H11" s="89"/>
      <c r="I11" s="20">
        <v>1200</v>
      </c>
      <c r="J11" s="21" t="s">
        <v>2</v>
      </c>
      <c r="K11" s="65"/>
      <c r="L11" s="15">
        <f t="shared" si="0"/>
        <v>0</v>
      </c>
    </row>
    <row r="12" spans="2:12" ht="15.75" thickBot="1">
      <c r="B12" s="22"/>
      <c r="C12" s="10" t="s">
        <v>0</v>
      </c>
      <c r="D12" s="11"/>
      <c r="E12" s="11"/>
      <c r="F12" s="11"/>
      <c r="G12" s="11"/>
      <c r="H12" s="23"/>
      <c r="I12" s="24"/>
      <c r="J12" s="25"/>
      <c r="K12" s="26"/>
      <c r="L12" s="27"/>
    </row>
    <row r="13" spans="2:12" ht="17.25">
      <c r="B13" s="28" t="s">
        <v>20</v>
      </c>
      <c r="C13" s="29" t="s">
        <v>34</v>
      </c>
      <c r="D13" s="29"/>
      <c r="E13" s="29"/>
      <c r="F13" s="29"/>
      <c r="G13" s="29"/>
      <c r="H13" s="30"/>
      <c r="I13" s="13">
        <v>3200</v>
      </c>
      <c r="J13" s="14" t="s">
        <v>2</v>
      </c>
      <c r="K13" s="63"/>
      <c r="L13" s="31">
        <f>I13*ROUND(K13,2)</f>
        <v>0</v>
      </c>
    </row>
    <row r="14" spans="2:12" ht="17.25">
      <c r="B14" s="18" t="s">
        <v>21</v>
      </c>
      <c r="C14" s="32" t="s">
        <v>14</v>
      </c>
      <c r="D14" s="32"/>
      <c r="E14" s="32"/>
      <c r="F14" s="32"/>
      <c r="G14" s="32"/>
      <c r="H14" s="33"/>
      <c r="I14" s="34">
        <v>250</v>
      </c>
      <c r="J14" s="35" t="s">
        <v>2</v>
      </c>
      <c r="K14" s="66"/>
      <c r="L14" s="15">
        <f aca="true" t="shared" si="1" ref="L14:L27">I14*ROUND(K14,2)</f>
        <v>0</v>
      </c>
    </row>
    <row r="15" spans="2:12" ht="17.25" customHeight="1">
      <c r="B15" s="18" t="s">
        <v>22</v>
      </c>
      <c r="C15" s="36" t="s">
        <v>56</v>
      </c>
      <c r="D15" s="36"/>
      <c r="E15" s="36"/>
      <c r="F15" s="36"/>
      <c r="G15" s="36"/>
      <c r="H15" s="37"/>
      <c r="I15" s="17">
        <v>1600</v>
      </c>
      <c r="J15" s="2" t="s">
        <v>3</v>
      </c>
      <c r="K15" s="64"/>
      <c r="L15" s="15">
        <f t="shared" si="1"/>
        <v>0</v>
      </c>
    </row>
    <row r="16" spans="2:12" ht="17.25">
      <c r="B16" s="18" t="s">
        <v>23</v>
      </c>
      <c r="C16" s="36" t="s">
        <v>57</v>
      </c>
      <c r="D16" s="36"/>
      <c r="E16" s="36"/>
      <c r="F16" s="36"/>
      <c r="G16" s="36"/>
      <c r="H16" s="37"/>
      <c r="I16" s="17">
        <v>2050</v>
      </c>
      <c r="J16" s="2" t="s">
        <v>2</v>
      </c>
      <c r="K16" s="64"/>
      <c r="L16" s="15">
        <f t="shared" si="1"/>
        <v>0</v>
      </c>
    </row>
    <row r="17" spans="2:12" ht="17.25">
      <c r="B17" s="18" t="s">
        <v>24</v>
      </c>
      <c r="C17" s="36" t="s">
        <v>4</v>
      </c>
      <c r="D17" s="36"/>
      <c r="E17" s="36"/>
      <c r="F17" s="36"/>
      <c r="G17" s="36"/>
      <c r="H17" s="37"/>
      <c r="I17" s="17">
        <v>500</v>
      </c>
      <c r="J17" s="2" t="s">
        <v>2</v>
      </c>
      <c r="K17" s="64"/>
      <c r="L17" s="15">
        <f t="shared" si="1"/>
        <v>0</v>
      </c>
    </row>
    <row r="18" spans="2:12" ht="17.25">
      <c r="B18" s="18" t="s">
        <v>25</v>
      </c>
      <c r="C18" s="36" t="s">
        <v>5</v>
      </c>
      <c r="D18" s="36"/>
      <c r="E18" s="36"/>
      <c r="F18" s="36"/>
      <c r="G18" s="36"/>
      <c r="H18" s="37"/>
      <c r="I18" s="17">
        <v>6600</v>
      </c>
      <c r="J18" s="2" t="s">
        <v>2</v>
      </c>
      <c r="K18" s="64"/>
      <c r="L18" s="15">
        <f t="shared" si="1"/>
        <v>0</v>
      </c>
    </row>
    <row r="19" spans="2:15" ht="17.25">
      <c r="B19" s="18" t="s">
        <v>26</v>
      </c>
      <c r="C19" s="36" t="s">
        <v>12</v>
      </c>
      <c r="D19" s="36"/>
      <c r="E19" s="36"/>
      <c r="F19" s="36"/>
      <c r="G19" s="36"/>
      <c r="H19" s="37"/>
      <c r="I19" s="17">
        <v>1000</v>
      </c>
      <c r="J19" s="2" t="s">
        <v>2</v>
      </c>
      <c r="K19" s="64"/>
      <c r="L19" s="15">
        <f t="shared" si="1"/>
        <v>0</v>
      </c>
      <c r="O19" s="38"/>
    </row>
    <row r="20" spans="2:15" ht="17.25">
      <c r="B20" s="18" t="s">
        <v>27</v>
      </c>
      <c r="C20" s="36" t="s">
        <v>61</v>
      </c>
      <c r="D20" s="36"/>
      <c r="E20" s="36"/>
      <c r="F20" s="36"/>
      <c r="G20" s="36"/>
      <c r="H20" s="37"/>
      <c r="I20" s="17">
        <v>200</v>
      </c>
      <c r="J20" s="2" t="s">
        <v>2</v>
      </c>
      <c r="K20" s="64"/>
      <c r="L20" s="15">
        <f t="shared" si="1"/>
        <v>0</v>
      </c>
      <c r="O20" s="38"/>
    </row>
    <row r="21" spans="2:12" ht="17.25">
      <c r="B21" s="18" t="s">
        <v>28</v>
      </c>
      <c r="C21" s="36" t="s">
        <v>1</v>
      </c>
      <c r="D21" s="36"/>
      <c r="E21" s="36"/>
      <c r="F21" s="36"/>
      <c r="G21" s="36"/>
      <c r="H21" s="37"/>
      <c r="I21" s="17">
        <v>1500</v>
      </c>
      <c r="J21" s="2" t="s">
        <v>2</v>
      </c>
      <c r="K21" s="64"/>
      <c r="L21" s="15">
        <f t="shared" si="1"/>
        <v>0</v>
      </c>
    </row>
    <row r="22" spans="2:12" ht="17.25">
      <c r="B22" s="18" t="s">
        <v>29</v>
      </c>
      <c r="C22" s="36" t="s">
        <v>13</v>
      </c>
      <c r="D22" s="36"/>
      <c r="E22" s="36"/>
      <c r="F22" s="36"/>
      <c r="G22" s="36"/>
      <c r="H22" s="37"/>
      <c r="I22" s="39">
        <v>650</v>
      </c>
      <c r="J22" s="2" t="s">
        <v>2</v>
      </c>
      <c r="K22" s="64"/>
      <c r="L22" s="15">
        <f t="shared" si="1"/>
        <v>0</v>
      </c>
    </row>
    <row r="23" spans="2:12" ht="17.25" customHeight="1">
      <c r="B23" s="40" t="s">
        <v>30</v>
      </c>
      <c r="C23" s="72" t="s">
        <v>51</v>
      </c>
      <c r="D23" s="73"/>
      <c r="E23" s="73"/>
      <c r="F23" s="73"/>
      <c r="G23" s="73"/>
      <c r="H23" s="74"/>
      <c r="I23" s="41">
        <v>540</v>
      </c>
      <c r="J23" s="35" t="s">
        <v>35</v>
      </c>
      <c r="K23" s="66"/>
      <c r="L23" s="15">
        <f t="shared" si="1"/>
        <v>0</v>
      </c>
    </row>
    <row r="24" spans="2:12" ht="17.25">
      <c r="B24" s="18" t="s">
        <v>31</v>
      </c>
      <c r="C24" s="42" t="s">
        <v>36</v>
      </c>
      <c r="D24" s="36"/>
      <c r="E24" s="36"/>
      <c r="F24" s="36"/>
      <c r="G24" s="36"/>
      <c r="H24" s="37"/>
      <c r="I24" s="43">
        <v>11340</v>
      </c>
      <c r="J24" s="2" t="s">
        <v>2</v>
      </c>
      <c r="K24" s="64"/>
      <c r="L24" s="15">
        <f t="shared" si="1"/>
        <v>0</v>
      </c>
    </row>
    <row r="25" spans="2:12" ht="17.25">
      <c r="B25" s="18" t="s">
        <v>32</v>
      </c>
      <c r="C25" s="42" t="s">
        <v>50</v>
      </c>
      <c r="D25" s="36"/>
      <c r="E25" s="36"/>
      <c r="F25" s="36"/>
      <c r="G25" s="36"/>
      <c r="H25" s="37"/>
      <c r="I25" s="43">
        <v>600</v>
      </c>
      <c r="J25" s="2" t="s">
        <v>2</v>
      </c>
      <c r="K25" s="64"/>
      <c r="L25" s="15">
        <f t="shared" si="1"/>
        <v>0</v>
      </c>
    </row>
    <row r="26" spans="2:12" ht="17.25">
      <c r="B26" s="18" t="s">
        <v>33</v>
      </c>
      <c r="C26" s="44" t="s">
        <v>46</v>
      </c>
      <c r="D26" s="36"/>
      <c r="E26" s="36"/>
      <c r="F26" s="36"/>
      <c r="G26" s="36"/>
      <c r="H26" s="37"/>
      <c r="I26" s="43">
        <v>4900</v>
      </c>
      <c r="J26" s="2" t="s">
        <v>2</v>
      </c>
      <c r="K26" s="64"/>
      <c r="L26" s="15">
        <f t="shared" si="1"/>
        <v>0</v>
      </c>
    </row>
    <row r="27" spans="2:12" ht="17.25" customHeight="1" thickBot="1">
      <c r="B27" s="19" t="s">
        <v>60</v>
      </c>
      <c r="C27" s="45" t="s">
        <v>53</v>
      </c>
      <c r="D27" s="46"/>
      <c r="E27" s="46"/>
      <c r="F27" s="46"/>
      <c r="G27" s="46"/>
      <c r="H27" s="47"/>
      <c r="I27" s="48">
        <v>1600</v>
      </c>
      <c r="J27" s="2" t="s">
        <v>2</v>
      </c>
      <c r="K27" s="67"/>
      <c r="L27" s="49">
        <f t="shared" si="1"/>
        <v>0</v>
      </c>
    </row>
    <row r="28" spans="2:12" ht="20.25" customHeight="1" thickBot="1">
      <c r="B28" s="81" t="s">
        <v>39</v>
      </c>
      <c r="C28" s="82"/>
      <c r="D28" s="82"/>
      <c r="E28" s="82"/>
      <c r="F28" s="82"/>
      <c r="G28" s="82"/>
      <c r="H28" s="82"/>
      <c r="I28" s="82"/>
      <c r="J28" s="82"/>
      <c r="K28" s="83"/>
      <c r="L28" s="27">
        <f>SUM(L7:L27)</f>
        <v>0</v>
      </c>
    </row>
    <row r="29" spans="2:12" ht="14.1" customHeight="1"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2"/>
    </row>
    <row r="30" spans="2:12" ht="26.45" customHeight="1">
      <c r="B30" s="75" t="s">
        <v>47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2:12" ht="15" customHeight="1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2:12" ht="27" customHeight="1">
      <c r="B32" s="75" t="s">
        <v>62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 ht="11.45" customHeight="1">
      <c r="B33" s="61"/>
      <c r="C33" s="59"/>
      <c r="D33" s="59"/>
      <c r="E33" s="59"/>
      <c r="F33" s="59"/>
      <c r="G33" s="59"/>
      <c r="H33" s="59"/>
      <c r="I33" s="59"/>
      <c r="J33" s="59"/>
      <c r="K33" s="59"/>
      <c r="L33" s="59"/>
    </row>
    <row r="34" spans="2:12" ht="15" customHeight="1">
      <c r="B34" s="61" t="s">
        <v>49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2:8" ht="18.95" customHeight="1">
      <c r="B35" s="53" t="s">
        <v>59</v>
      </c>
      <c r="C35" s="1" t="s">
        <v>48</v>
      </c>
      <c r="H35" s="59"/>
    </row>
    <row r="36" spans="3:11" ht="15">
      <c r="C36" s="1" t="s">
        <v>55</v>
      </c>
      <c r="G36" s="54"/>
      <c r="H36" s="55"/>
      <c r="K36" s="1" t="s">
        <v>58</v>
      </c>
    </row>
    <row r="37" ht="9" customHeight="1">
      <c r="H37" s="59"/>
    </row>
    <row r="38" spans="2:12" ht="68.25" customHeight="1">
      <c r="B38" s="56" t="s">
        <v>42</v>
      </c>
      <c r="C38" s="68" t="s">
        <v>66</v>
      </c>
      <c r="D38" s="68"/>
      <c r="E38" s="68"/>
      <c r="F38" s="68"/>
      <c r="G38" s="68"/>
      <c r="H38" s="68"/>
      <c r="I38" s="68"/>
      <c r="J38" s="68"/>
      <c r="K38" s="68"/>
      <c r="L38" s="68"/>
    </row>
    <row r="39" ht="12.6" customHeight="1"/>
    <row r="40" spans="2:10" ht="15">
      <c r="B40" s="57" t="s">
        <v>43</v>
      </c>
      <c r="C40" s="57"/>
      <c r="D40" s="57"/>
      <c r="E40" s="57"/>
      <c r="F40" s="57"/>
      <c r="G40" s="57"/>
      <c r="H40" s="57"/>
      <c r="I40" s="57"/>
      <c r="J40" s="57"/>
    </row>
    <row r="41" spans="2:12" ht="15">
      <c r="B41" s="1" t="s">
        <v>54</v>
      </c>
      <c r="E41" s="54"/>
      <c r="F41" s="54"/>
      <c r="L41" s="58"/>
    </row>
    <row r="42" ht="15">
      <c r="B42" s="1" t="s">
        <v>37</v>
      </c>
    </row>
    <row r="43" ht="15">
      <c r="B43" s="1" t="s">
        <v>44</v>
      </c>
    </row>
    <row r="44" ht="15">
      <c r="B44" s="1" t="s">
        <v>52</v>
      </c>
    </row>
    <row r="45" ht="15">
      <c r="B45" s="1" t="s">
        <v>38</v>
      </c>
    </row>
    <row r="46" ht="15">
      <c r="B46" s="1" t="s">
        <v>45</v>
      </c>
    </row>
  </sheetData>
  <sheetProtection algorithmName="SHA-512" hashValue="YT8T4ifiFCJ+5xFfUQiQ/OAo3gwiT6lyDLc6l6/+3fPUVsW4goAYYccwvYwJmD0Hq9XV7D000cpG1hn0+4bZbQ==" saltValue="K3ymnij3Ke/Q2D02pNaXFQ==" spinCount="100000" sheet="1" objects="1" scenarios="1"/>
  <mergeCells count="14">
    <mergeCell ref="C38:L38"/>
    <mergeCell ref="J2:K2"/>
    <mergeCell ref="H6:L6"/>
    <mergeCell ref="C23:H23"/>
    <mergeCell ref="B30:L30"/>
    <mergeCell ref="B32:L32"/>
    <mergeCell ref="C5:H5"/>
    <mergeCell ref="C7:H7"/>
    <mergeCell ref="C8:H8"/>
    <mergeCell ref="B28:K28"/>
    <mergeCell ref="C10:H10"/>
    <mergeCell ref="C11:H11"/>
    <mergeCell ref="C9:H9"/>
    <mergeCell ref="C3:J3"/>
  </mergeCells>
  <printOptions/>
  <pageMargins left="0.31496062992125984" right="0.31496062992125984" top="0.3937007874015748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Pařez Ladislav</dc:creator>
  <cp:keywords/>
  <dc:description/>
  <cp:lastModifiedBy>Opltová Silvie</cp:lastModifiedBy>
  <cp:lastPrinted>2024-02-05T08:15:17Z</cp:lastPrinted>
  <dcterms:created xsi:type="dcterms:W3CDTF">2023-05-04T07:58:39Z</dcterms:created>
  <dcterms:modified xsi:type="dcterms:W3CDTF">2024-02-13T08:58:46Z</dcterms:modified>
  <cp:category/>
  <cp:version/>
  <cp:contentType/>
  <cp:contentStatus/>
</cp:coreProperties>
</file>