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List1" sheetId="1" r:id="rId1"/>
    <sheet name="List2" sheetId="2" r:id="rId2"/>
  </sheets>
  <definedNames>
    <definedName name="_xlnm._FilterDatabase" localSheetId="0" hidden="1">'List1'!$A$3:$D$159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export</author>
  </authors>
  <commentList>
    <comment ref="A3" authorId="0">
      <text>
        <r>
          <rPr>
            <b/>
            <sz val="8"/>
            <rFont val="Tahoma"/>
            <family val="2"/>
          </rPr>
          <t>Attribute Name:</t>
        </r>
        <r>
          <rPr>
            <sz val="8"/>
            <rFont val="Tahoma"/>
            <family val="2"/>
          </rPr>
          <t xml:space="preserve">
Seriove_cislo</t>
        </r>
      </text>
    </comment>
  </commentList>
</comments>
</file>

<file path=xl/sharedStrings.xml><?xml version="1.0" encoding="utf-8"?>
<sst xmlns="http://schemas.openxmlformats.org/spreadsheetml/2006/main" count="1638" uniqueCount="620">
  <si>
    <t>Příloha č. 2 poptávky</t>
  </si>
  <si>
    <t>Sériové číslo</t>
  </si>
  <si>
    <t>Název</t>
  </si>
  <si>
    <t>Režim podpory</t>
  </si>
  <si>
    <t>Lokalita</t>
  </si>
  <si>
    <t>6LJVW4J</t>
  </si>
  <si>
    <t>24-hours Call-to-RepairHWSupport</t>
  </si>
  <si>
    <t>Praha</t>
  </si>
  <si>
    <t>BVCJY4J</t>
  </si>
  <si>
    <t>9VCJY4J</t>
  </si>
  <si>
    <t>GTR0X4J</t>
  </si>
  <si>
    <t>5LJVW4J</t>
  </si>
  <si>
    <t>Zličín</t>
  </si>
  <si>
    <t>DF8TW4J</t>
  </si>
  <si>
    <t>FF8TW4J</t>
  </si>
  <si>
    <t>Hradec Králové</t>
  </si>
  <si>
    <t>8F8TW4J</t>
  </si>
  <si>
    <t>Brno</t>
  </si>
  <si>
    <t>1CY0X4J</t>
  </si>
  <si>
    <t>FTNVW4J</t>
  </si>
  <si>
    <t>CZ3136T67T</t>
  </si>
  <si>
    <t>CZ3136T683</t>
  </si>
  <si>
    <t>CZ3136T67Y</t>
  </si>
  <si>
    <t>9TNVW4J</t>
  </si>
  <si>
    <t>CZ3136T67R</t>
  </si>
  <si>
    <t>2CY0X4J</t>
  </si>
  <si>
    <t>FKJVW4J</t>
  </si>
  <si>
    <t>8TNVW4J</t>
  </si>
  <si>
    <t>GF8TW4J</t>
  </si>
  <si>
    <t>Ostrava</t>
  </si>
  <si>
    <t>CZ3136T67N</t>
  </si>
  <si>
    <t>CZ3136T685</t>
  </si>
  <si>
    <t>CTNVW4J</t>
  </si>
  <si>
    <t>JT9BC5J</t>
  </si>
  <si>
    <t>CZ32430H31</t>
  </si>
  <si>
    <t>7FMMWX1</t>
  </si>
  <si>
    <t>8FKQWX1</t>
  </si>
  <si>
    <t>4ZMNWX1</t>
  </si>
  <si>
    <t>1ZMNWX1</t>
  </si>
  <si>
    <t>FNKHWX1</t>
  </si>
  <si>
    <t>F4MNWX1</t>
  </si>
  <si>
    <t>D5KJWX1</t>
  </si>
  <si>
    <t>D4FPWX1</t>
  </si>
  <si>
    <t>26KJWX1</t>
  </si>
  <si>
    <t>8PKHWX1</t>
  </si>
  <si>
    <t>9YMNWX1</t>
  </si>
  <si>
    <t>H5KJWX1</t>
  </si>
  <si>
    <t>D2LQWX1</t>
  </si>
  <si>
    <t>3YMNWX1</t>
  </si>
  <si>
    <t>8GMYKZ1</t>
  </si>
  <si>
    <t>1DH5LZ1</t>
  </si>
  <si>
    <t>H43Q212</t>
  </si>
  <si>
    <t>153Q212</t>
  </si>
  <si>
    <t>943T212</t>
  </si>
  <si>
    <t>H53Q212</t>
  </si>
  <si>
    <t>172K212</t>
  </si>
  <si>
    <t>J62M212</t>
  </si>
  <si>
    <t>BV1L212</t>
  </si>
  <si>
    <t>8V1M212</t>
  </si>
  <si>
    <t>253R212</t>
  </si>
  <si>
    <t>GZ1L212</t>
  </si>
  <si>
    <t>BZ1K212</t>
  </si>
  <si>
    <t>202L212</t>
  </si>
  <si>
    <t>602M212</t>
  </si>
  <si>
    <t>GS1W762</t>
  </si>
  <si>
    <t>8T1W762</t>
  </si>
  <si>
    <t>9H1W762</t>
  </si>
  <si>
    <t>8PQV762</t>
  </si>
  <si>
    <t>FG1W762</t>
  </si>
  <si>
    <t>5PQV762</t>
  </si>
  <si>
    <t>3P1W762</t>
  </si>
  <si>
    <t>DELL PowerEdge R730xd</t>
  </si>
  <si>
    <t>8N1W762</t>
  </si>
  <si>
    <t>4T1W762</t>
  </si>
  <si>
    <t>BT1W762</t>
  </si>
  <si>
    <t>6T1W762</t>
  </si>
  <si>
    <t>JS1W762</t>
  </si>
  <si>
    <t>31RV762</t>
  </si>
  <si>
    <t>7MQV762</t>
  </si>
  <si>
    <t>JLQV762</t>
  </si>
  <si>
    <t>3MQV762</t>
  </si>
  <si>
    <t>BLQV762</t>
  </si>
  <si>
    <t>7LQV762</t>
  </si>
  <si>
    <t>JKQV762</t>
  </si>
  <si>
    <t>5MQV762</t>
  </si>
  <si>
    <t>GLQV762</t>
  </si>
  <si>
    <t>CZJ7430S5H</t>
  </si>
  <si>
    <t>CZJ74300X3</t>
  </si>
  <si>
    <t>71RV762</t>
  </si>
  <si>
    <t>BHR7CC2</t>
  </si>
  <si>
    <t>BHR8CC2</t>
  </si>
  <si>
    <t>BHQFCC2</t>
  </si>
  <si>
    <t>B79CCC2</t>
  </si>
  <si>
    <t>B7B9CC2</t>
  </si>
  <si>
    <t>BHJ8CC2</t>
  </si>
  <si>
    <t>BHH5CC2</t>
  </si>
  <si>
    <t>BHHCCC2</t>
  </si>
  <si>
    <t>BHJFCC2</t>
  </si>
  <si>
    <t>BHQDCC2</t>
  </si>
  <si>
    <t>BHRCCC2</t>
  </si>
  <si>
    <t>BH56CC2</t>
  </si>
  <si>
    <t>BH77CC2</t>
  </si>
  <si>
    <t>B896CC2</t>
  </si>
  <si>
    <t>BH7FCC2</t>
  </si>
  <si>
    <t>BH8CCC2</t>
  </si>
  <si>
    <t>BH68CC2</t>
  </si>
  <si>
    <t>B6QNJG2</t>
  </si>
  <si>
    <t>B5LTJG2</t>
  </si>
  <si>
    <t>B5KWJG2</t>
  </si>
  <si>
    <t>B6NTJG2</t>
  </si>
  <si>
    <t>B6PRJG2</t>
  </si>
  <si>
    <t>B5LRJG2</t>
  </si>
  <si>
    <t>B6QRJG2</t>
  </si>
  <si>
    <t>WZP2228188D</t>
  </si>
  <si>
    <t>Celková nabídková cena v Kč bez DPH</t>
  </si>
  <si>
    <t>zi - PowerEdge R720</t>
  </si>
  <si>
    <t>zi</t>
  </si>
  <si>
    <t>2020-24h,21-23-24h</t>
  </si>
  <si>
    <t>cpfwlog2 - DELL PowerEdge R720</t>
  </si>
  <si>
    <t>cpfwlog2</t>
  </si>
  <si>
    <t>azlhms132 - DELL PowerEdge R510</t>
  </si>
  <si>
    <t>azlhms132</t>
  </si>
  <si>
    <t>2020-24h,21-23-24h, ??? stary server</t>
  </si>
  <si>
    <t>brlhms20 - DELL PowerEdge R510</t>
  </si>
  <si>
    <t>brlhms20</t>
  </si>
  <si>
    <t>prdc2 - DELL PowerEdge R520</t>
  </si>
  <si>
    <t>prdc2</t>
  </si>
  <si>
    <t>2020-24h, 21-23-24h</t>
  </si>
  <si>
    <t>ob1 - PowerEdge R520</t>
  </si>
  <si>
    <t>ob1</t>
  </si>
  <si>
    <t>sl - DELL PowerEdge R730</t>
  </si>
  <si>
    <t>sl</t>
  </si>
  <si>
    <t>hrlhdc10 - DELL PowerEdge R510</t>
  </si>
  <si>
    <t>hrlhdc10</t>
  </si>
  <si>
    <t>2020-24h,21-23-24h,??? stary server</t>
  </si>
  <si>
    <t>prdc1 - DELL PowerEdge R520</t>
  </si>
  <si>
    <t>prdc1</t>
  </si>
  <si>
    <t>cpfwlog1 - DELL PowerEdge R720</t>
  </si>
  <si>
    <t>cpfwlog1</t>
  </si>
  <si>
    <t>aslhms23 - DELL PowerEdge R730xd</t>
  </si>
  <si>
    <t>aslhms23</t>
  </si>
  <si>
    <t>21-23-24h</t>
  </si>
  <si>
    <t>brlhdc10 - DELL PowerEdge R510</t>
  </si>
  <si>
    <t>brlhdc10</t>
  </si>
  <si>
    <t>aslhcs72r - DELL PowerEdge R720</t>
  </si>
  <si>
    <t>aslhcs72r</t>
  </si>
  <si>
    <t>aslhsa116 - DELL PowerEdge R520</t>
  </si>
  <si>
    <t>aslhsa116</t>
  </si>
  <si>
    <t>zr - DELL PowerEdge R520</t>
  </si>
  <si>
    <t>zr</t>
  </si>
  <si>
    <t>sx - DELL PowerEdge R520</t>
  </si>
  <si>
    <t>sx</t>
  </si>
  <si>
    <t>azlhcs72r - DELL PowerEdge R720</t>
  </si>
  <si>
    <t>azlhcs72r</t>
  </si>
  <si>
    <t>2020-24h,21-23-24h, ??? jsou stare</t>
  </si>
  <si>
    <t>azhvsa91 - PowerEdge R420</t>
  </si>
  <si>
    <t>azhvsa91</t>
  </si>
  <si>
    <t>zk - DELL PowerEdge R730</t>
  </si>
  <si>
    <t>zk</t>
  </si>
  <si>
    <t>aslhms21 - DELL PowerEdge R510</t>
  </si>
  <si>
    <t>aslhms21</t>
  </si>
  <si>
    <t>2020-24h;extender na disky s jinym SN,21-23-24h,, ??? stary serv</t>
  </si>
  <si>
    <t>aslhms165 - DELL PowerEdge R520</t>
  </si>
  <si>
    <t>aslhms165</t>
  </si>
  <si>
    <t>azlhsa117 - DELL PowerEdge R520</t>
  </si>
  <si>
    <t>azlhsa117</t>
  </si>
  <si>
    <t>azlhdc11 - DELL PowerEdge R510</t>
  </si>
  <si>
    <t>azlhdc11</t>
  </si>
  <si>
    <t>5BR5BR2</t>
  </si>
  <si>
    <t>asrsms153 - DELL PowerEdge R540</t>
  </si>
  <si>
    <t>asrsms153</t>
  </si>
  <si>
    <t>od 23.8.22-23-24h</t>
  </si>
  <si>
    <t>5BR1BR2</t>
  </si>
  <si>
    <t>azrsms154 - DELL PowerEdge R540</t>
  </si>
  <si>
    <t>azrsms154</t>
  </si>
  <si>
    <t>5BP0BR2</t>
  </si>
  <si>
    <t>asrscs47r - DELL PowerEdge R540</t>
  </si>
  <si>
    <t>asrscs47r</t>
  </si>
  <si>
    <t>5BN5BR2</t>
  </si>
  <si>
    <t>azrscs31r - DELL PowerEdge R540</t>
  </si>
  <si>
    <t>azrscs31r</t>
  </si>
  <si>
    <t>5BN4BR2</t>
  </si>
  <si>
    <t>asrscs31r - DELL PowerEdge R540</t>
  </si>
  <si>
    <t>asrscs31r</t>
  </si>
  <si>
    <t>5BNZ9R2</t>
  </si>
  <si>
    <t>azrscs47r - DELL PowerEdge R540</t>
  </si>
  <si>
    <t>azrscs47r</t>
  </si>
  <si>
    <t>5BL6BR2</t>
  </si>
  <si>
    <t>asrsts48 - DELL PowerEdge R540</t>
  </si>
  <si>
    <t>asrsts48</t>
  </si>
  <si>
    <t>5BL5BR2</t>
  </si>
  <si>
    <t>cnbrootca - DELL PowerEdge R540</t>
  </si>
  <si>
    <t>cnbrootca</t>
  </si>
  <si>
    <t>5BL4BR2</t>
  </si>
  <si>
    <t>asrsms165 - DELL PowerEdge R540</t>
  </si>
  <si>
    <t>asrsms165</t>
  </si>
  <si>
    <t>5BL3BR2</t>
  </si>
  <si>
    <t>azrsms166 - DELL PowerEdge R540</t>
  </si>
  <si>
    <t>azrsms166</t>
  </si>
  <si>
    <t>fwescbcm2 - DELL PowerEdge R720</t>
  </si>
  <si>
    <t>fwescbcm2</t>
  </si>
  <si>
    <t>2020-6h, 21-23-6h</t>
  </si>
  <si>
    <t>sm - DELL PowerEdge R730</t>
  </si>
  <si>
    <t>sm</t>
  </si>
  <si>
    <t>31802</t>
  </si>
  <si>
    <t>asntp - NTP Time server LANTIME M1000-IMS</t>
  </si>
  <si>
    <t>asntp</t>
  </si>
  <si>
    <t>od 21.12.22-23-24h</t>
  </si>
  <si>
    <t>sw - DELL PowerEdge R520</t>
  </si>
  <si>
    <t>sw</t>
  </si>
  <si>
    <t>cpmgmt2 - DELL PowerEdge R720</t>
  </si>
  <si>
    <t>cpmgmt2</t>
  </si>
  <si>
    <t>2020-6h,21-23-6h</t>
  </si>
  <si>
    <t>azlhms24 - DELL PowerEdge R730xd</t>
  </si>
  <si>
    <t>azlhms24</t>
  </si>
  <si>
    <t>sr - DELL PowerEdge R520</t>
  </si>
  <si>
    <t>sr</t>
  </si>
  <si>
    <t>2020-24hh,21-23-24h</t>
  </si>
  <si>
    <t>fwescbcm1 - DELL PowerEdge R720</t>
  </si>
  <si>
    <t>fwescbcm1</t>
  </si>
  <si>
    <t>aslhms16 - PowerEdge R720</t>
  </si>
  <si>
    <t>aslhms16</t>
  </si>
  <si>
    <t>ashvms92 - PowerEdge R420</t>
  </si>
  <si>
    <t>ashvms92</t>
  </si>
  <si>
    <t>aslhcs31r - DELL PowerEdge R510</t>
  </si>
  <si>
    <t>aslhcs31r</t>
  </si>
  <si>
    <t>ta - PowerEdge R720</t>
  </si>
  <si>
    <t>ta</t>
  </si>
  <si>
    <t>si - PowerEdge R720</t>
  </si>
  <si>
    <t>si</t>
  </si>
  <si>
    <t>fwbankcm2 - DELL PowerEdge R720</t>
  </si>
  <si>
    <t>fwbankcm2</t>
  </si>
  <si>
    <t>asphhp152 - DELL PowerEdge R720</t>
  </si>
  <si>
    <t>asphhp152</t>
  </si>
  <si>
    <t>2018-24h, 2019-24h, 2020-24h,21-23-24h</t>
  </si>
  <si>
    <t>azlhcs31r - DELL PowerEdge R510</t>
  </si>
  <si>
    <t>azlhcs31r</t>
  </si>
  <si>
    <t>2018-24h, 2019-24h,  2020-24h,21-23-24h, ??? jsou stare</t>
  </si>
  <si>
    <t>060812063600</t>
  </si>
  <si>
    <t>azntp - NTP Time server MEINBERG</t>
  </si>
  <si>
    <t>azntp</t>
  </si>
  <si>
    <t>od 16.7.23-23-24h</t>
  </si>
  <si>
    <t>asucs00 - UCS server pro videokonference</t>
  </si>
  <si>
    <t>asucs00</t>
  </si>
  <si>
    <t>S4BGR606</t>
  </si>
  <si>
    <t>asrsms23 - Lenovo ThinkSystem SR650</t>
  </si>
  <si>
    <t>asrsms23</t>
  </si>
  <si>
    <t>od 12.12.23-23-24h</t>
  </si>
  <si>
    <t>S4BGR604</t>
  </si>
  <si>
    <t>azrsms24 - Lenovo ThinkSystem SR650</t>
  </si>
  <si>
    <t>azrsms24</t>
  </si>
  <si>
    <t>S4BGR602</t>
  </si>
  <si>
    <t>asrsms21 - Lenovo ThinkSystem SR650</t>
  </si>
  <si>
    <t>asrsms21</t>
  </si>
  <si>
    <t>S4BGR600</t>
  </si>
  <si>
    <t>azrsms22 - Lenovo ThinkSystem SR650</t>
  </si>
  <si>
    <t>azrsms22</t>
  </si>
  <si>
    <t>S4BFS654</t>
  </si>
  <si>
    <t>vzc1 - Lenovo ThinkSystem SR650</t>
  </si>
  <si>
    <t>vzc1</t>
  </si>
  <si>
    <t>S4BFS653</t>
  </si>
  <si>
    <t>vsc2 - Lenovo ThinkSystem SR650</t>
  </si>
  <si>
    <t>vsc2</t>
  </si>
  <si>
    <t>S4BFS652</t>
  </si>
  <si>
    <t>vsc4 - Lenovo ThinkSystem SR650</t>
  </si>
  <si>
    <t>vsc4</t>
  </si>
  <si>
    <t>S4BFS651</t>
  </si>
  <si>
    <t>vsc3 - Lenovo ThinkSystem SR650</t>
  </si>
  <si>
    <t>vsc3</t>
  </si>
  <si>
    <t>S4BFS650</t>
  </si>
  <si>
    <t>vsc1 - Lenovo ThinkSystem SR650</t>
  </si>
  <si>
    <t>vsc1</t>
  </si>
  <si>
    <t>S4BFS649</t>
  </si>
  <si>
    <t>vzc3 - Lenovo ThinkSystem SR650</t>
  </si>
  <si>
    <t>vzc3</t>
  </si>
  <si>
    <t>S4BFS648</t>
  </si>
  <si>
    <t>vzc2 - Lenovo ThinkSystem SR650</t>
  </si>
  <si>
    <t>vzc2</t>
  </si>
  <si>
    <t>S4BFP488</t>
  </si>
  <si>
    <t>Lenovo ThinkSystem SR590</t>
  </si>
  <si>
    <t>S4BFP487</t>
  </si>
  <si>
    <t>S4BFP486</t>
  </si>
  <si>
    <t>S4BFN832</t>
  </si>
  <si>
    <t>Lenovo ThinkSystem SR650</t>
  </si>
  <si>
    <t>S4BFN830</t>
  </si>
  <si>
    <t>S4BFN827</t>
  </si>
  <si>
    <t>S4BFN797</t>
  </si>
  <si>
    <t>S4BFN796</t>
  </si>
  <si>
    <t>S4BFN795</t>
  </si>
  <si>
    <t>S4BFN794</t>
  </si>
  <si>
    <t>S4BFN768</t>
  </si>
  <si>
    <t>S4BFN766</t>
  </si>
  <si>
    <t>S4BFN758</t>
  </si>
  <si>
    <t>S4BFN753</t>
  </si>
  <si>
    <t>S4BFN730</t>
  </si>
  <si>
    <t>S4BFN680</t>
  </si>
  <si>
    <t>dp0 - Lenovo ThinkSystem SR650</t>
  </si>
  <si>
    <t>dp0</t>
  </si>
  <si>
    <t>S4BFN670</t>
  </si>
  <si>
    <t>dp1 - Lenovo ThinkSystem SR650</t>
  </si>
  <si>
    <t>dp1</t>
  </si>
  <si>
    <t>S4BFN488</t>
  </si>
  <si>
    <t>asrscs55r - Lenovo ThinkSystem SR650</t>
  </si>
  <si>
    <t>asrscs55r</t>
  </si>
  <si>
    <t>od 12.12.23-24h</t>
  </si>
  <si>
    <t>S4BFN480</t>
  </si>
  <si>
    <t>azrscs55r - Lenovo ThinkSystem SR650</t>
  </si>
  <si>
    <t>azrscs55r</t>
  </si>
  <si>
    <t>S4BFN475</t>
  </si>
  <si>
    <t>vza2 - Lenovo ThinkSystem SR650</t>
  </si>
  <si>
    <t>vza2</t>
  </si>
  <si>
    <t>S4BFN473</t>
  </si>
  <si>
    <t>S4BFN472</t>
  </si>
  <si>
    <t>vza1 - Lenovo ThinkSystem SR650</t>
  </si>
  <si>
    <t>vza1</t>
  </si>
  <si>
    <t>S4BFN471</t>
  </si>
  <si>
    <t>vsa3 - Lenovo ThinkSystem SR650</t>
  </si>
  <si>
    <t>vsa3</t>
  </si>
  <si>
    <t>S4BFN439</t>
  </si>
  <si>
    <t>vsa2 - Lenovo ThinkSystem SR650</t>
  </si>
  <si>
    <t>vsa2</t>
  </si>
  <si>
    <t>S4BFN437</t>
  </si>
  <si>
    <t>vza3 - Lenovo ThinkSystem SR650</t>
  </si>
  <si>
    <t>vza3</t>
  </si>
  <si>
    <t>S4BFN435</t>
  </si>
  <si>
    <t>vsa1 - Lenovo ThinkSystem SR650</t>
  </si>
  <si>
    <t>vsa1</t>
  </si>
  <si>
    <t>S4BFN430</t>
  </si>
  <si>
    <t>S4BFN427</t>
  </si>
  <si>
    <t>vza4 - Lenovo ThinkSystem SR650</t>
  </si>
  <si>
    <t>vza4</t>
  </si>
  <si>
    <t>S4BFN418</t>
  </si>
  <si>
    <t>tb - PowerEdge R720</t>
  </si>
  <si>
    <t>tb</t>
  </si>
  <si>
    <t>azlhms152 - DELL PowerEdgeR510</t>
  </si>
  <si>
    <t>azlhms152</t>
  </si>
  <si>
    <t>zm - DELL PowerEdge R730</t>
  </si>
  <si>
    <t>zm</t>
  </si>
  <si>
    <t>JPC98C2</t>
  </si>
  <si>
    <t>asphhp202 - DELL PowerEdge R740</t>
  </si>
  <si>
    <t>asphhp202</t>
  </si>
  <si>
    <t>JPC9Z72</t>
  </si>
  <si>
    <t>sq - DELL PowerEdge R740</t>
  </si>
  <si>
    <t>sq</t>
  </si>
  <si>
    <t>JPC9XP2</t>
  </si>
  <si>
    <t>DELL PowerEdge R440</t>
  </si>
  <si>
    <t>Plzeň</t>
  </si>
  <si>
    <t>JPC9SP2</t>
  </si>
  <si>
    <t>asphhp204 - DELL PowerEdge R740</t>
  </si>
  <si>
    <t>asphhp204</t>
  </si>
  <si>
    <t>JPC9QK2</t>
  </si>
  <si>
    <t>JPC9MM2</t>
  </si>
  <si>
    <t>sp - DELL PowerEdge R740</t>
  </si>
  <si>
    <t>sp</t>
  </si>
  <si>
    <t>od 23.8.22-23-24hh</t>
  </si>
  <si>
    <t>JPC9DK2</t>
  </si>
  <si>
    <t>asphhp201 - DELL PowerEdge R740</t>
  </si>
  <si>
    <t>asphhp201</t>
  </si>
  <si>
    <t>JPC9C92</t>
  </si>
  <si>
    <t>JPCC8P2</t>
  </si>
  <si>
    <t>hrhvms00 - DELL PowerEdge R540</t>
  </si>
  <si>
    <t>hrhvms00</t>
  </si>
  <si>
    <t>JPCC2J2</t>
  </si>
  <si>
    <t>oshvms00 - DELL PowerEdge R540</t>
  </si>
  <si>
    <t>oshvms00</t>
  </si>
  <si>
    <t>JPCB8P2</t>
  </si>
  <si>
    <t>asphhp203 - DELL PowerEdge R740</t>
  </si>
  <si>
    <t>asphhp203</t>
  </si>
  <si>
    <t>JPCBXP2</t>
  </si>
  <si>
    <t>brhvms00 - DELL PowerEdge R540</t>
  </si>
  <si>
    <t>brhvms00</t>
  </si>
  <si>
    <t>JPCBWC2</t>
  </si>
  <si>
    <t>azrsdc11 - DELL PowerEdge R540</t>
  </si>
  <si>
    <t>azrsdc11</t>
  </si>
  <si>
    <t>JPCBRG2</t>
  </si>
  <si>
    <t>asrsdc10 - DELL PowerEdge R540</t>
  </si>
  <si>
    <t>asrsdc10</t>
  </si>
  <si>
    <t>JPCBGQ2</t>
  </si>
  <si>
    <t>České Budějovice</t>
  </si>
  <si>
    <t>JPCBGM2</t>
  </si>
  <si>
    <t>zp - DELL PowerEdge R740</t>
  </si>
  <si>
    <t>zp</t>
  </si>
  <si>
    <t>JPCBF62</t>
  </si>
  <si>
    <t>JPCBDK2</t>
  </si>
  <si>
    <t>JPCBDD2</t>
  </si>
  <si>
    <t>zq - DELL PowerEdge R740</t>
  </si>
  <si>
    <t>zq</t>
  </si>
  <si>
    <t>JPCBCC2</t>
  </si>
  <si>
    <t>Ústí nad Labem</t>
  </si>
  <si>
    <t>zw - DELL PowerEdge R520</t>
  </si>
  <si>
    <t>zw</t>
  </si>
  <si>
    <t>zs - DELL PowerEdge R520</t>
  </si>
  <si>
    <t>zs</t>
  </si>
  <si>
    <t>sj - PowerEdge R720</t>
  </si>
  <si>
    <t>sj</t>
  </si>
  <si>
    <t>fwbankcm1 - DELL PowerEdge R720</t>
  </si>
  <si>
    <t>fwbankcm1</t>
  </si>
  <si>
    <t>zj - PowerEdge R720</t>
  </si>
  <si>
    <t>zj</t>
  </si>
  <si>
    <t>G74P2S2</t>
  </si>
  <si>
    <t>vzd1 - DELL PowerEdge R740</t>
  </si>
  <si>
    <t>vzd1</t>
  </si>
  <si>
    <t>od 23.12.22-23-24h</t>
  </si>
  <si>
    <t>G74N2S2</t>
  </si>
  <si>
    <t>azphht70 - DELL PowerEdge R740</t>
  </si>
  <si>
    <t>azphht70</t>
  </si>
  <si>
    <t>od 23.11.22-23-24h</t>
  </si>
  <si>
    <t>G74M2S2</t>
  </si>
  <si>
    <t>asphht137 - DELL PowerEdge R740</t>
  </si>
  <si>
    <t>asphht137</t>
  </si>
  <si>
    <t>G73W2S2</t>
  </si>
  <si>
    <t>asphht136 - DELL PowerEdge R740</t>
  </si>
  <si>
    <t>asphht136</t>
  </si>
  <si>
    <t>G73V2S2</t>
  </si>
  <si>
    <t>asphhp205 - DELL PowerEdge R740</t>
  </si>
  <si>
    <t>asphhp205</t>
  </si>
  <si>
    <t>G73T2S2</t>
  </si>
  <si>
    <t>vsc5 - DELL PowerEdge R740</t>
  </si>
  <si>
    <t>vsc5</t>
  </si>
  <si>
    <t>G73R2S2</t>
  </si>
  <si>
    <t>vsc6 - DELL PowerEdge R740</t>
  </si>
  <si>
    <t>vsc6</t>
  </si>
  <si>
    <t>ashvsa90 - PowerEdge R420</t>
  </si>
  <si>
    <t>ashvsa90</t>
  </si>
  <si>
    <t>rootca - DELL PowerEdge R510</t>
  </si>
  <si>
    <t>rootca</t>
  </si>
  <si>
    <t>2018-24h, 2019-24h,  2020-24h,21-23-24h, ??? stary server</t>
  </si>
  <si>
    <t>sk - DELL PowerEdge R730</t>
  </si>
  <si>
    <t>sk</t>
  </si>
  <si>
    <t>zx - DELL PowerEdge R520</t>
  </si>
  <si>
    <t>zx</t>
  </si>
  <si>
    <t>oslhdc10 - DELL PowerEdge R510</t>
  </si>
  <si>
    <t>oslhdc10</t>
  </si>
  <si>
    <t>fwinetcm2 - DELL PowerEdge R720</t>
  </si>
  <si>
    <t>fwinetcm2</t>
  </si>
  <si>
    <t>azlhms22 - DELL PowerEdge R510</t>
  </si>
  <si>
    <t>azlhms22</t>
  </si>
  <si>
    <t>2020-24h; extender na disky s jinym SN,21-23-24h, ??? stary serv</t>
  </si>
  <si>
    <t>cpfw1 - DELL PowerEdge R720</t>
  </si>
  <si>
    <t>cpfw1</t>
  </si>
  <si>
    <t>azlhms37 - DELL PowerEdge R510</t>
  </si>
  <si>
    <t>azlhms37</t>
  </si>
  <si>
    <t>azlhms166 - DELL PowerEdge R520</t>
  </si>
  <si>
    <t>azlhms166</t>
  </si>
  <si>
    <t>hrlhms20 - DELL PowerEdge R510</t>
  </si>
  <si>
    <t>hrlhms20</t>
  </si>
  <si>
    <t>fwinetcm1 - DELL PowerEdge R720</t>
  </si>
  <si>
    <t>fwinetcm1</t>
  </si>
  <si>
    <t>cpmgmt1 - DELL PowerEdge R720</t>
  </si>
  <si>
    <t>cpmgmt1</t>
  </si>
  <si>
    <t>cpfw2 - DELL PowerEdge R720</t>
  </si>
  <si>
    <t>cpfw2</t>
  </si>
  <si>
    <t>hpdb - DELL PowerEdge R510</t>
  </si>
  <si>
    <t>hpdb</t>
  </si>
  <si>
    <t>CZ3840DNQ2</t>
  </si>
  <si>
    <t>gad - HPE ProLiant DL20 Gen9 4SFF</t>
  </si>
  <si>
    <t>gad</t>
  </si>
  <si>
    <t>od 24.11.23-23-24h</t>
  </si>
  <si>
    <t>vsnetwork1 - HP ProLiant DL380 G7</t>
  </si>
  <si>
    <t>vsnetwork1</t>
  </si>
  <si>
    <t>zb - HP ProLiant ML350 G6</t>
  </si>
  <si>
    <t>zb</t>
  </si>
  <si>
    <t>sb - HP ProLiant ML350 G6</t>
  </si>
  <si>
    <t>sb</t>
  </si>
  <si>
    <t>,2020-24h, 21-23-24h ??? stary server</t>
  </si>
  <si>
    <t>sa - HP ProLiant ML350 G6</t>
  </si>
  <si>
    <t>sa</t>
  </si>
  <si>
    <t>2020-24h, 21-23-24h, ??? stary server</t>
  </si>
  <si>
    <t>za - HP ProLiant ML350 G6</t>
  </si>
  <si>
    <t>za</t>
  </si>
  <si>
    <t>2020-24,21-23-24h, ??? stary server</t>
  </si>
  <si>
    <t>azlhcs47r - HP ProLiant DL 180 G6</t>
  </si>
  <si>
    <t>azlhcs47r</t>
  </si>
  <si>
    <t>aslhcs47r - HP ProLiant DL 180 G6</t>
  </si>
  <si>
    <t>aslhcs47r</t>
  </si>
  <si>
    <t>asphdeal202 - HP PL DL 360G9</t>
  </si>
  <si>
    <t>asphdeal202</t>
  </si>
  <si>
    <t>asphdeal201 - HP PL DL 360G9</t>
  </si>
  <si>
    <t>asphdeal201</t>
  </si>
  <si>
    <t>CZJ724028R</t>
  </si>
  <si>
    <t>asrscs61r - HPE DL380</t>
  </si>
  <si>
    <t>asrscs61r</t>
  </si>
  <si>
    <t>od 29.6.21-23-24h</t>
  </si>
  <si>
    <t>CZJ724028Q</t>
  </si>
  <si>
    <t>azrscs61r - HPE DL380</t>
  </si>
  <si>
    <t>azrscs61r</t>
  </si>
  <si>
    <t>CZJ7240112</t>
  </si>
  <si>
    <t>azrsms106 - HPE DL380</t>
  </si>
  <si>
    <t>azrsms106</t>
  </si>
  <si>
    <t>CZJ724011P</t>
  </si>
  <si>
    <t>redb - HPE DL380</t>
  </si>
  <si>
    <t>redb</t>
  </si>
  <si>
    <t>CZJ724011N</t>
  </si>
  <si>
    <t>azrscs30r - HPE DL380</t>
  </si>
  <si>
    <t>azrscs30r</t>
  </si>
  <si>
    <t>CZJ724011M</t>
  </si>
  <si>
    <t>azrscs40r - HPE DL380</t>
  </si>
  <si>
    <t>azrscs40r</t>
  </si>
  <si>
    <t>CZJ724011L</t>
  </si>
  <si>
    <t>asrscs40r - HPE DL380</t>
  </si>
  <si>
    <t>asrscs40r</t>
  </si>
  <si>
    <t>CZJ724011K</t>
  </si>
  <si>
    <t>ashvms01 - HPE DL380</t>
  </si>
  <si>
    <t>ashvms01</t>
  </si>
  <si>
    <t>CZJ724011J</t>
  </si>
  <si>
    <t>asrscs30r - HPE DL380</t>
  </si>
  <si>
    <t>asrscs30r</t>
  </si>
  <si>
    <t>CZJ724010Y</t>
  </si>
  <si>
    <t>azcallmngra0 - HPE DL380</t>
  </si>
  <si>
    <t>azcallmngra0</t>
  </si>
  <si>
    <t>CZJ724010X</t>
  </si>
  <si>
    <t>ascallmngra0 - HPE DL380</t>
  </si>
  <si>
    <t>ascallmngra0</t>
  </si>
  <si>
    <t>oslhms20 - DELL PowerEdge R510</t>
  </si>
  <si>
    <t>oslhms20</t>
  </si>
  <si>
    <t>asrsms170 - DELL PowerEdge R530</t>
  </si>
  <si>
    <t>asrsms170</t>
  </si>
  <si>
    <t>od 16.4.2020-24h, 21-23-24h</t>
  </si>
  <si>
    <t>pracs2 - DELL PowerEdge R530</t>
  </si>
  <si>
    <t>pracs2</t>
  </si>
  <si>
    <t>pracs1 - DELL PowerEdge R530</t>
  </si>
  <si>
    <t>pracs1</t>
  </si>
  <si>
    <t>so - DELL PowerEdge R730</t>
  </si>
  <si>
    <t>so</t>
  </si>
  <si>
    <t>od 18.10.2020-24hh,21-23-24h</t>
  </si>
  <si>
    <t>zn - DELL PowerEdge R730</t>
  </si>
  <si>
    <t>zn</t>
  </si>
  <si>
    <t>od 18.10.2020-24h,21-23-24h</t>
  </si>
  <si>
    <t>zo - DELL PowerEdge R730</t>
  </si>
  <si>
    <t>zo</t>
  </si>
  <si>
    <t>sn - DELL PowerEdge R730</t>
  </si>
  <si>
    <t>sn</t>
  </si>
  <si>
    <t>isfot - DELL PowerEdge R430</t>
  </si>
  <si>
    <t>isfot</t>
  </si>
  <si>
    <t>od 18.10.2020-24h, 21-23-24h</t>
  </si>
  <si>
    <t>isfo1 - DELL PowerEdge R430</t>
  </si>
  <si>
    <t>isfo1</t>
  </si>
  <si>
    <t>isfo0 - DELL PowerEdge R430</t>
  </si>
  <si>
    <t>isfo0</t>
  </si>
  <si>
    <t>ashvms94 - PowerEdge R420</t>
  </si>
  <si>
    <t>ashvms94</t>
  </si>
  <si>
    <t>ob0 - PowerEdge R520</t>
  </si>
  <si>
    <t>ob0</t>
  </si>
  <si>
    <t>aslhms131 - DELL PowerEdge R510</t>
  </si>
  <si>
    <t>aslhms131</t>
  </si>
  <si>
    <t>zl - DELL PowerEdge R730</t>
  </si>
  <si>
    <t>zl</t>
  </si>
  <si>
    <t>ss - DELL PowerEdge R520</t>
  </si>
  <si>
    <t>ss</t>
  </si>
  <si>
    <t>sv - DELL PowerEdge R730</t>
  </si>
  <si>
    <t>sv</t>
  </si>
  <si>
    <t>od 16.4.2020-24h,21-23-24h</t>
  </si>
  <si>
    <t>zv - DELL PowerEdge R730</t>
  </si>
  <si>
    <t>zv</t>
  </si>
  <si>
    <t>zu - DELL PowerEdge R730</t>
  </si>
  <si>
    <t>zu</t>
  </si>
  <si>
    <t>su - DELL PowerEdge R730</t>
  </si>
  <si>
    <t>su</t>
  </si>
  <si>
    <t>vsc9 - DELL PowerEdge R730</t>
  </si>
  <si>
    <t>vsc9</t>
  </si>
  <si>
    <t>vsc8 - DELL PowerEdge R730</t>
  </si>
  <si>
    <t>vsc8</t>
  </si>
  <si>
    <t>vzc4 - DELL PowerEdge R730</t>
  </si>
  <si>
    <t>vzc4</t>
  </si>
  <si>
    <t>vsc7 - DELL PowerEdge R730</t>
  </si>
  <si>
    <t>vsc7</t>
  </si>
  <si>
    <t>3 roky</t>
  </si>
  <si>
    <t>3B76KH3</t>
  </si>
  <si>
    <t>DELL PowerEdge R740</t>
  </si>
  <si>
    <t>4B76KH3</t>
  </si>
  <si>
    <t>590HN83</t>
  </si>
  <si>
    <t>5B76KH3</t>
  </si>
  <si>
    <t>690HN83</t>
  </si>
  <si>
    <t>6B76KH3</t>
  </si>
  <si>
    <t>790HN83</t>
  </si>
  <si>
    <t>7B76KH3</t>
  </si>
  <si>
    <t>7SGMM93</t>
  </si>
  <si>
    <t>890HN83</t>
  </si>
  <si>
    <t>8B76KH3</t>
  </si>
  <si>
    <t>8SGMM93</t>
  </si>
  <si>
    <t>9B76KH3</t>
  </si>
  <si>
    <t>9SGMM93</t>
  </si>
  <si>
    <t>BB76KH3</t>
  </si>
  <si>
    <t>BSGMM93</t>
  </si>
  <si>
    <t>DELL PowerEdge R7525</t>
  </si>
  <si>
    <t>CB76KH3</t>
  </si>
  <si>
    <t>CZ21250784</t>
  </si>
  <si>
    <t>CZ21250785</t>
  </si>
  <si>
    <t>CZ21260FHW</t>
  </si>
  <si>
    <t>CZ21260FHX</t>
  </si>
  <si>
    <t>CZ21260L1G</t>
  </si>
  <si>
    <t>CZ21260L1H</t>
  </si>
  <si>
    <t>CZ21260L1J</t>
  </si>
  <si>
    <t>CZ21260L1K</t>
  </si>
  <si>
    <t>CZ21260L4R</t>
  </si>
  <si>
    <t>CZ21260L4S</t>
  </si>
  <si>
    <t>DB76KH3</t>
  </si>
  <si>
    <t>FB76KH3</t>
  </si>
  <si>
    <t>G22R212</t>
  </si>
  <si>
    <t>GB76KH3</t>
  </si>
  <si>
    <t>DELL PowerEdge R520</t>
  </si>
  <si>
    <t>JPC8WC2</t>
  </si>
  <si>
    <t>JPCBDP2</t>
  </si>
  <si>
    <t>od 27.8.2026</t>
  </si>
  <si>
    <t>od 23.12.2024</t>
  </si>
  <si>
    <t>od 16.1.2025</t>
  </si>
  <si>
    <t>od 6.8.2026</t>
  </si>
  <si>
    <t>HPE DL380</t>
  </si>
  <si>
    <t>NTP Time server LANTIME M1000-IMS</t>
  </si>
  <si>
    <t>DELL PowerEdge R540</t>
  </si>
  <si>
    <t>HPE ProLiant DL380 Gen10</t>
  </si>
  <si>
    <t>DELL PowerEdge R530</t>
  </si>
  <si>
    <t>NTP Time server MEINBERG</t>
  </si>
  <si>
    <t>HPE ProLiant DL20 Gen9 4SFF</t>
  </si>
  <si>
    <t>DELL PowerEdge R730</t>
  </si>
  <si>
    <t>DELL PowerEdge R720</t>
  </si>
  <si>
    <t>CENOVÁ TABULKA - Pozáruční podpora x86 serverů na roky 2024 až 2026</t>
  </si>
  <si>
    <t>Období podpory</t>
  </si>
  <si>
    <t>Cena podpory za kalendářní měsíc                       v Kč bez DPH</t>
  </si>
  <si>
    <t>Cena podpory za požadované období                   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</si>
</sst>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name val="Calibri"/>
      <family val="2"/>
    </font>
    <font>
      <b/>
      <sz val="16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0" fontId="0" fillId="2" borderId="0" xfId="0" applyNumberFormat="1" applyFill="1"/>
    <xf numFmtId="2" fontId="0" fillId="0" borderId="1" xfId="0" applyNumberFormat="1" applyBorder="1" applyAlignment="1" applyProtection="1">
      <alignment/>
      <protection hidden="1"/>
    </xf>
    <xf numFmtId="2" fontId="0" fillId="0" borderId="1" xfId="0" applyNumberForma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1" xfId="0" applyNumberFormat="1" applyBorder="1" applyProtection="1">
      <protection/>
    </xf>
    <xf numFmtId="0" fontId="0" fillId="0" borderId="1" xfId="0" applyBorder="1" applyProtection="1"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Border="1" applyProtection="1"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11" fillId="0" borderId="1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0" fontId="6" fillId="2" borderId="1" xfId="0" applyFont="1" applyFill="1" applyBorder="1" applyAlignment="1" applyProtection="1">
      <alignment/>
      <protection locked="0"/>
    </xf>
    <xf numFmtId="0" fontId="10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5"/>
  <sheetViews>
    <sheetView tabSelected="1" zoomScale="80" zoomScaleNormal="80" workbookViewId="0" topLeftCell="A1">
      <selection activeCell="L1" sqref="L1"/>
    </sheetView>
  </sheetViews>
  <sheetFormatPr defaultColWidth="9.140625" defaultRowHeight="15"/>
  <cols>
    <col min="1" max="1" width="17.28125" style="6" customWidth="1"/>
    <col min="2" max="2" width="41.57421875" style="6" customWidth="1"/>
    <col min="3" max="3" width="19.8515625" style="6" customWidth="1"/>
    <col min="4" max="4" width="38.00390625" style="6" customWidth="1"/>
    <col min="5" max="5" width="23.8515625" style="6" customWidth="1"/>
    <col min="6" max="6" width="23.140625" style="6" customWidth="1"/>
    <col min="7" max="7" width="20.28125" style="6" customWidth="1"/>
    <col min="8" max="8" width="15.00390625" style="6" customWidth="1"/>
    <col min="9" max="9" width="47.57421875" style="6" customWidth="1"/>
    <col min="10" max="10" width="28.00390625" style="6" customWidth="1"/>
    <col min="11" max="233" width="15.00390625" style="6" customWidth="1"/>
    <col min="234" max="16384" width="9.140625" style="6" customWidth="1"/>
  </cols>
  <sheetData>
    <row r="1" spans="1:7" ht="29.25" customHeight="1">
      <c r="A1" s="5"/>
      <c r="B1" s="5"/>
      <c r="F1" s="26" t="s">
        <v>0</v>
      </c>
      <c r="G1" s="26"/>
    </row>
    <row r="2" spans="1:7" ht="45.75" customHeight="1">
      <c r="A2" s="24" t="s">
        <v>616</v>
      </c>
      <c r="B2" s="25"/>
      <c r="C2" s="25"/>
      <c r="D2" s="25"/>
      <c r="E2" s="25"/>
      <c r="F2" s="25"/>
      <c r="G2" s="25"/>
    </row>
    <row r="3" spans="1:9" s="8" customFormat="1" ht="54.75" customHeight="1">
      <c r="A3" s="7" t="s">
        <v>1</v>
      </c>
      <c r="B3" s="7" t="s">
        <v>2</v>
      </c>
      <c r="C3" s="7" t="s">
        <v>617</v>
      </c>
      <c r="D3" s="7" t="s">
        <v>3</v>
      </c>
      <c r="E3" s="7" t="s">
        <v>618</v>
      </c>
      <c r="F3" s="7" t="s">
        <v>619</v>
      </c>
      <c r="G3" s="7" t="s">
        <v>4</v>
      </c>
      <c r="I3" s="9"/>
    </row>
    <row r="4" spans="1:9" ht="15">
      <c r="A4" s="10" t="s">
        <v>238</v>
      </c>
      <c r="B4" s="6" t="s">
        <v>612</v>
      </c>
      <c r="C4" s="11" t="s">
        <v>566</v>
      </c>
      <c r="D4" s="12" t="s">
        <v>6</v>
      </c>
      <c r="E4" s="23"/>
      <c r="F4" s="3">
        <f>E4*36</f>
        <v>0</v>
      </c>
      <c r="G4" s="11" t="s">
        <v>12</v>
      </c>
      <c r="I4" s="13"/>
    </row>
    <row r="5" spans="1:9" ht="15">
      <c r="A5" s="10" t="s">
        <v>204</v>
      </c>
      <c r="B5" s="6" t="s">
        <v>608</v>
      </c>
      <c r="C5" s="11" t="s">
        <v>566</v>
      </c>
      <c r="D5" s="12" t="s">
        <v>6</v>
      </c>
      <c r="E5" s="23"/>
      <c r="F5" s="3">
        <f>E5*36</f>
        <v>0</v>
      </c>
      <c r="G5" s="11" t="s">
        <v>7</v>
      </c>
      <c r="I5" s="13"/>
    </row>
    <row r="6" spans="1:9" ht="15">
      <c r="A6" s="10" t="s">
        <v>567</v>
      </c>
      <c r="B6" s="13" t="s">
        <v>568</v>
      </c>
      <c r="C6" s="11" t="s">
        <v>603</v>
      </c>
      <c r="D6" s="12" t="s">
        <v>6</v>
      </c>
      <c r="E6" s="23"/>
      <c r="F6" s="4">
        <f>((E6/31)*5)+(E6*4)</f>
        <v>0</v>
      </c>
      <c r="G6" s="11" t="s">
        <v>7</v>
      </c>
      <c r="I6" s="13"/>
    </row>
    <row r="7" spans="1:9" ht="15">
      <c r="A7" s="10" t="s">
        <v>569</v>
      </c>
      <c r="B7" s="13" t="s">
        <v>568</v>
      </c>
      <c r="C7" s="11" t="s">
        <v>603</v>
      </c>
      <c r="D7" s="12" t="s">
        <v>6</v>
      </c>
      <c r="E7" s="23"/>
      <c r="F7" s="4">
        <f>((E7/31)*5)+(E7*4)</f>
        <v>0</v>
      </c>
      <c r="G7" s="11" t="s">
        <v>12</v>
      </c>
      <c r="I7" s="13"/>
    </row>
    <row r="8" spans="1:9" ht="15">
      <c r="A8" s="10" t="s">
        <v>73</v>
      </c>
      <c r="B8" s="6" t="s">
        <v>614</v>
      </c>
      <c r="C8" s="11" t="s">
        <v>566</v>
      </c>
      <c r="D8" s="12" t="s">
        <v>6</v>
      </c>
      <c r="E8" s="23"/>
      <c r="F8" s="3">
        <f>E8*36</f>
        <v>0</v>
      </c>
      <c r="G8" s="11" t="s">
        <v>7</v>
      </c>
      <c r="I8" s="13"/>
    </row>
    <row r="9" spans="1:9" ht="15">
      <c r="A9" s="10" t="s">
        <v>570</v>
      </c>
      <c r="B9" s="6" t="s">
        <v>609</v>
      </c>
      <c r="C9" s="11" t="s">
        <v>604</v>
      </c>
      <c r="D9" s="12" t="s">
        <v>6</v>
      </c>
      <c r="E9" s="23"/>
      <c r="F9" s="4">
        <f>((E9/31)*9)+(E9*24)</f>
        <v>0</v>
      </c>
      <c r="G9" s="11" t="s">
        <v>12</v>
      </c>
      <c r="I9" s="14"/>
    </row>
    <row r="10" spans="1:9" ht="15">
      <c r="A10" s="10" t="s">
        <v>571</v>
      </c>
      <c r="B10" s="6" t="s">
        <v>568</v>
      </c>
      <c r="C10" s="11" t="s">
        <v>603</v>
      </c>
      <c r="D10" s="12" t="s">
        <v>6</v>
      </c>
      <c r="E10" s="23"/>
      <c r="F10" s="4">
        <f>((E10/31)*5)+(E10*4)</f>
        <v>0</v>
      </c>
      <c r="G10" s="11" t="s">
        <v>7</v>
      </c>
      <c r="I10" s="14"/>
    </row>
    <row r="11" spans="1:9" ht="15">
      <c r="A11" s="10" t="s">
        <v>196</v>
      </c>
      <c r="B11" s="6" t="s">
        <v>609</v>
      </c>
      <c r="C11" s="11" t="s">
        <v>566</v>
      </c>
      <c r="D11" s="12" t="s">
        <v>6</v>
      </c>
      <c r="E11" s="23"/>
      <c r="F11" s="3">
        <f aca="true" t="shared" si="0" ref="F11:F20">E11*36</f>
        <v>0</v>
      </c>
      <c r="G11" s="11" t="s">
        <v>12</v>
      </c>
      <c r="I11" s="14"/>
    </row>
    <row r="12" spans="1:9" ht="15">
      <c r="A12" s="10" t="s">
        <v>193</v>
      </c>
      <c r="B12" s="6" t="s">
        <v>609</v>
      </c>
      <c r="C12" s="11" t="s">
        <v>566</v>
      </c>
      <c r="D12" s="12" t="s">
        <v>6</v>
      </c>
      <c r="E12" s="23"/>
      <c r="F12" s="3">
        <f t="shared" si="0"/>
        <v>0</v>
      </c>
      <c r="G12" s="11" t="s">
        <v>7</v>
      </c>
      <c r="I12" s="14"/>
    </row>
    <row r="13" spans="1:9" ht="15">
      <c r="A13" s="10" t="s">
        <v>190</v>
      </c>
      <c r="B13" s="6" t="s">
        <v>609</v>
      </c>
      <c r="C13" s="11" t="s">
        <v>566</v>
      </c>
      <c r="D13" s="12" t="s">
        <v>6</v>
      </c>
      <c r="E13" s="23"/>
      <c r="F13" s="3">
        <f t="shared" si="0"/>
        <v>0</v>
      </c>
      <c r="G13" s="11" t="s">
        <v>7</v>
      </c>
      <c r="I13" s="14"/>
    </row>
    <row r="14" spans="1:7" ht="15">
      <c r="A14" s="10" t="s">
        <v>187</v>
      </c>
      <c r="B14" s="6" t="s">
        <v>609</v>
      </c>
      <c r="C14" s="11" t="s">
        <v>566</v>
      </c>
      <c r="D14" s="12" t="s">
        <v>6</v>
      </c>
      <c r="E14" s="23"/>
      <c r="F14" s="3">
        <f t="shared" si="0"/>
        <v>0</v>
      </c>
      <c r="G14" s="11" t="s">
        <v>7</v>
      </c>
    </row>
    <row r="15" spans="1:7" ht="15">
      <c r="A15" s="10" t="s">
        <v>181</v>
      </c>
      <c r="B15" s="6" t="s">
        <v>609</v>
      </c>
      <c r="C15" s="11" t="s">
        <v>566</v>
      </c>
      <c r="D15" s="12" t="s">
        <v>6</v>
      </c>
      <c r="E15" s="23"/>
      <c r="F15" s="3">
        <f t="shared" si="0"/>
        <v>0</v>
      </c>
      <c r="G15" s="11" t="s">
        <v>7</v>
      </c>
    </row>
    <row r="16" spans="1:7" ht="15">
      <c r="A16" s="10" t="s">
        <v>178</v>
      </c>
      <c r="B16" s="6" t="s">
        <v>609</v>
      </c>
      <c r="C16" s="11" t="s">
        <v>566</v>
      </c>
      <c r="D16" s="12" t="s">
        <v>6</v>
      </c>
      <c r="E16" s="23"/>
      <c r="F16" s="3">
        <f t="shared" si="0"/>
        <v>0</v>
      </c>
      <c r="G16" s="11" t="s">
        <v>12</v>
      </c>
    </row>
    <row r="17" spans="1:7" ht="15">
      <c r="A17" s="10" t="s">
        <v>184</v>
      </c>
      <c r="B17" s="6" t="s">
        <v>609</v>
      </c>
      <c r="C17" s="11" t="s">
        <v>566</v>
      </c>
      <c r="D17" s="12" t="s">
        <v>6</v>
      </c>
      <c r="E17" s="23"/>
      <c r="F17" s="3">
        <f t="shared" si="0"/>
        <v>0</v>
      </c>
      <c r="G17" s="11" t="s">
        <v>12</v>
      </c>
    </row>
    <row r="18" spans="1:7" ht="15">
      <c r="A18" s="10" t="s">
        <v>175</v>
      </c>
      <c r="B18" s="6" t="s">
        <v>609</v>
      </c>
      <c r="C18" s="11" t="s">
        <v>566</v>
      </c>
      <c r="D18" s="12" t="s">
        <v>6</v>
      </c>
      <c r="E18" s="23"/>
      <c r="F18" s="3">
        <f t="shared" si="0"/>
        <v>0</v>
      </c>
      <c r="G18" s="11" t="s">
        <v>7</v>
      </c>
    </row>
    <row r="19" spans="1:7" ht="15">
      <c r="A19" s="10" t="s">
        <v>172</v>
      </c>
      <c r="B19" s="6" t="s">
        <v>609</v>
      </c>
      <c r="C19" s="11" t="s">
        <v>566</v>
      </c>
      <c r="D19" s="12" t="s">
        <v>6</v>
      </c>
      <c r="E19" s="23"/>
      <c r="F19" s="3">
        <f t="shared" si="0"/>
        <v>0</v>
      </c>
      <c r="G19" s="11" t="s">
        <v>12</v>
      </c>
    </row>
    <row r="20" spans="1:7" ht="15">
      <c r="A20" s="10" t="s">
        <v>168</v>
      </c>
      <c r="B20" s="6" t="s">
        <v>609</v>
      </c>
      <c r="C20" s="11" t="s">
        <v>566</v>
      </c>
      <c r="D20" s="12" t="s">
        <v>6</v>
      </c>
      <c r="E20" s="23"/>
      <c r="F20" s="3">
        <f t="shared" si="0"/>
        <v>0</v>
      </c>
      <c r="G20" s="11" t="s">
        <v>7</v>
      </c>
    </row>
    <row r="21" spans="1:7" ht="15">
      <c r="A21" s="10" t="s">
        <v>572</v>
      </c>
      <c r="B21" s="6" t="s">
        <v>609</v>
      </c>
      <c r="C21" s="11" t="s">
        <v>604</v>
      </c>
      <c r="D21" s="12" t="s">
        <v>6</v>
      </c>
      <c r="E21" s="23"/>
      <c r="F21" s="4">
        <f>((E21/31)*9)+(E21*24)</f>
        <v>0</v>
      </c>
      <c r="G21" s="11" t="s">
        <v>7</v>
      </c>
    </row>
    <row r="22" spans="1:7" ht="15">
      <c r="A22" s="10" t="s">
        <v>573</v>
      </c>
      <c r="B22" s="6" t="s">
        <v>568</v>
      </c>
      <c r="C22" s="11" t="s">
        <v>603</v>
      </c>
      <c r="D22" s="12" t="s">
        <v>6</v>
      </c>
      <c r="E22" s="23"/>
      <c r="F22" s="4">
        <f>((E22/31)*5)+(E22*4)</f>
        <v>0</v>
      </c>
      <c r="G22" s="11" t="s">
        <v>12</v>
      </c>
    </row>
    <row r="23" spans="1:7" ht="15">
      <c r="A23" s="10" t="s">
        <v>75</v>
      </c>
      <c r="B23" s="6" t="s">
        <v>614</v>
      </c>
      <c r="C23" s="11" t="s">
        <v>566</v>
      </c>
      <c r="D23" s="12" t="s">
        <v>6</v>
      </c>
      <c r="E23" s="23"/>
      <c r="F23" s="3">
        <f>E23*36</f>
        <v>0</v>
      </c>
      <c r="G23" s="11" t="s">
        <v>12</v>
      </c>
    </row>
    <row r="24" spans="1:7" ht="15">
      <c r="A24" s="10" t="s">
        <v>574</v>
      </c>
      <c r="B24" s="6" t="s">
        <v>609</v>
      </c>
      <c r="C24" s="11" t="s">
        <v>604</v>
      </c>
      <c r="D24" s="12" t="s">
        <v>6</v>
      </c>
      <c r="E24" s="23"/>
      <c r="F24" s="4">
        <f>((E24/31)*9)+(E24*24)</f>
        <v>0</v>
      </c>
      <c r="G24" s="11" t="s">
        <v>7</v>
      </c>
    </row>
    <row r="25" spans="1:7" ht="15">
      <c r="A25" s="10" t="s">
        <v>575</v>
      </c>
      <c r="B25" s="13" t="s">
        <v>568</v>
      </c>
      <c r="C25" s="11" t="s">
        <v>603</v>
      </c>
      <c r="D25" s="12" t="s">
        <v>6</v>
      </c>
      <c r="E25" s="23"/>
      <c r="F25" s="4">
        <f>((E25/31)*5)+(E25*4)</f>
        <v>0</v>
      </c>
      <c r="G25" s="11" t="s">
        <v>7</v>
      </c>
    </row>
    <row r="26" spans="1:8" ht="15">
      <c r="A26" s="10" t="s">
        <v>576</v>
      </c>
      <c r="B26" s="6" t="s">
        <v>584</v>
      </c>
      <c r="C26" s="11" t="s">
        <v>605</v>
      </c>
      <c r="D26" s="12" t="s">
        <v>6</v>
      </c>
      <c r="E26" s="23"/>
      <c r="F26" s="4">
        <f>((E26/31)*16)+(E26*23)</f>
        <v>0</v>
      </c>
      <c r="G26" s="11" t="s">
        <v>7</v>
      </c>
      <c r="H26" s="15"/>
    </row>
    <row r="27" spans="1:7" ht="15">
      <c r="A27" s="10" t="s">
        <v>577</v>
      </c>
      <c r="B27" s="6" t="s">
        <v>609</v>
      </c>
      <c r="C27" s="11" t="s">
        <v>604</v>
      </c>
      <c r="D27" s="12" t="s">
        <v>6</v>
      </c>
      <c r="E27" s="23"/>
      <c r="F27" s="4">
        <f>((E27/31)*9)+(E27*24)</f>
        <v>0</v>
      </c>
      <c r="G27" s="11" t="s">
        <v>7</v>
      </c>
    </row>
    <row r="28" spans="1:7" ht="15">
      <c r="A28" s="10" t="s">
        <v>578</v>
      </c>
      <c r="B28" s="6" t="s">
        <v>568</v>
      </c>
      <c r="C28" s="11" t="s">
        <v>603</v>
      </c>
      <c r="D28" s="12" t="s">
        <v>6</v>
      </c>
      <c r="E28" s="23"/>
      <c r="F28" s="4">
        <f>((E28/31)*5)+(E28*4)</f>
        <v>0</v>
      </c>
      <c r="G28" s="11" t="s">
        <v>12</v>
      </c>
    </row>
    <row r="29" spans="1:7" ht="15">
      <c r="A29" s="10" t="s">
        <v>49</v>
      </c>
      <c r="B29" s="6" t="s">
        <v>615</v>
      </c>
      <c r="C29" s="11" t="s">
        <v>566</v>
      </c>
      <c r="D29" s="12" t="s">
        <v>6</v>
      </c>
      <c r="E29" s="23"/>
      <c r="F29" s="3">
        <f>E29*36</f>
        <v>0</v>
      </c>
      <c r="G29" s="11" t="s">
        <v>12</v>
      </c>
    </row>
    <row r="30" spans="1:7" ht="15">
      <c r="A30" s="10" t="s">
        <v>72</v>
      </c>
      <c r="B30" s="6" t="s">
        <v>71</v>
      </c>
      <c r="C30" s="11" t="s">
        <v>566</v>
      </c>
      <c r="D30" s="12" t="s">
        <v>6</v>
      </c>
      <c r="E30" s="23"/>
      <c r="F30" s="3">
        <f>E30*36</f>
        <v>0</v>
      </c>
      <c r="G30" s="11" t="s">
        <v>7</v>
      </c>
    </row>
    <row r="31" spans="1:7" ht="15">
      <c r="A31" s="10" t="s">
        <v>67</v>
      </c>
      <c r="B31" s="6" t="s">
        <v>600</v>
      </c>
      <c r="C31" s="11" t="s">
        <v>566</v>
      </c>
      <c r="D31" s="12" t="s">
        <v>6</v>
      </c>
      <c r="E31" s="23"/>
      <c r="F31" s="3">
        <f>E31*36</f>
        <v>0</v>
      </c>
      <c r="G31" s="11" t="s">
        <v>7</v>
      </c>
    </row>
    <row r="32" spans="1:9" ht="15">
      <c r="A32" s="10" t="s">
        <v>579</v>
      </c>
      <c r="B32" s="6" t="s">
        <v>584</v>
      </c>
      <c r="C32" s="11" t="s">
        <v>605</v>
      </c>
      <c r="D32" s="12" t="s">
        <v>6</v>
      </c>
      <c r="E32" s="23"/>
      <c r="F32" s="4">
        <f>((E32/31)*16)+(E32*23)</f>
        <v>0</v>
      </c>
      <c r="G32" s="11" t="s">
        <v>7</v>
      </c>
      <c r="I32" s="15"/>
    </row>
    <row r="33" spans="1:7" ht="15">
      <c r="A33" s="10" t="s">
        <v>65</v>
      </c>
      <c r="B33" s="6" t="s">
        <v>614</v>
      </c>
      <c r="C33" s="11" t="s">
        <v>566</v>
      </c>
      <c r="D33" s="12" t="s">
        <v>6</v>
      </c>
      <c r="E33" s="23"/>
      <c r="F33" s="3">
        <f>E33*36</f>
        <v>0</v>
      </c>
      <c r="G33" s="11" t="s">
        <v>7</v>
      </c>
    </row>
    <row r="34" spans="1:7" ht="15">
      <c r="A34" s="10" t="s">
        <v>580</v>
      </c>
      <c r="B34" s="6" t="s">
        <v>568</v>
      </c>
      <c r="C34" s="11" t="s">
        <v>603</v>
      </c>
      <c r="D34" s="12" t="s">
        <v>6</v>
      </c>
      <c r="E34" s="23"/>
      <c r="F34" s="4">
        <f>((E34/31)*5)+(E34*4)</f>
        <v>0</v>
      </c>
      <c r="G34" s="11" t="s">
        <v>7</v>
      </c>
    </row>
    <row r="35" spans="1:7" ht="15">
      <c r="A35" s="10" t="s">
        <v>66</v>
      </c>
      <c r="B35" s="6" t="s">
        <v>600</v>
      </c>
      <c r="C35" s="11" t="s">
        <v>566</v>
      </c>
      <c r="D35" s="12" t="s">
        <v>6</v>
      </c>
      <c r="E35" s="23"/>
      <c r="F35" s="3">
        <f>E35*36</f>
        <v>0</v>
      </c>
      <c r="G35" s="11" t="s">
        <v>7</v>
      </c>
    </row>
    <row r="36" spans="1:7" ht="15">
      <c r="A36" s="10" t="s">
        <v>581</v>
      </c>
      <c r="B36" s="6" t="s">
        <v>584</v>
      </c>
      <c r="C36" s="11" t="s">
        <v>605</v>
      </c>
      <c r="D36" s="12" t="s">
        <v>6</v>
      </c>
      <c r="E36" s="23"/>
      <c r="F36" s="4">
        <f>((E36/31)*16)+(E36*23)</f>
        <v>0</v>
      </c>
      <c r="G36" s="11" t="s">
        <v>7</v>
      </c>
    </row>
    <row r="37" spans="1:7" ht="15">
      <c r="A37" s="10" t="s">
        <v>109</v>
      </c>
      <c r="B37" s="6" t="s">
        <v>614</v>
      </c>
      <c r="C37" s="11" t="s">
        <v>566</v>
      </c>
      <c r="D37" s="12" t="s">
        <v>6</v>
      </c>
      <c r="E37" s="23"/>
      <c r="F37" s="3">
        <f aca="true" t="shared" si="1" ref="F37:F43">E37*36</f>
        <v>0</v>
      </c>
      <c r="G37" s="11" t="s">
        <v>7</v>
      </c>
    </row>
    <row r="38" spans="1:7" ht="15">
      <c r="A38" s="10" t="s">
        <v>110</v>
      </c>
      <c r="B38" s="6" t="s">
        <v>614</v>
      </c>
      <c r="C38" s="11" t="s">
        <v>566</v>
      </c>
      <c r="D38" s="12" t="s">
        <v>6</v>
      </c>
      <c r="E38" s="23"/>
      <c r="F38" s="3">
        <f t="shared" si="1"/>
        <v>0</v>
      </c>
      <c r="G38" s="11" t="s">
        <v>12</v>
      </c>
    </row>
    <row r="39" spans="1:7" ht="15">
      <c r="A39" s="10" t="s">
        <v>106</v>
      </c>
      <c r="B39" s="6" t="s">
        <v>614</v>
      </c>
      <c r="C39" s="11" t="s">
        <v>566</v>
      </c>
      <c r="D39" s="12" t="s">
        <v>6</v>
      </c>
      <c r="E39" s="23"/>
      <c r="F39" s="3">
        <f t="shared" si="1"/>
        <v>0</v>
      </c>
      <c r="G39" s="11" t="s">
        <v>12</v>
      </c>
    </row>
    <row r="40" spans="1:7" ht="15">
      <c r="A40" s="10" t="s">
        <v>112</v>
      </c>
      <c r="B40" s="6" t="s">
        <v>614</v>
      </c>
      <c r="C40" s="11" t="s">
        <v>566</v>
      </c>
      <c r="D40" s="12" t="s">
        <v>6</v>
      </c>
      <c r="E40" s="23"/>
      <c r="F40" s="3">
        <f t="shared" si="1"/>
        <v>0</v>
      </c>
      <c r="G40" s="11" t="s">
        <v>7</v>
      </c>
    </row>
    <row r="41" spans="1:7" ht="15">
      <c r="A41" s="10" t="s">
        <v>92</v>
      </c>
      <c r="B41" s="6" t="s">
        <v>611</v>
      </c>
      <c r="C41" s="11" t="s">
        <v>566</v>
      </c>
      <c r="D41" s="12" t="s">
        <v>6</v>
      </c>
      <c r="E41" s="23"/>
      <c r="F41" s="3">
        <f t="shared" si="1"/>
        <v>0</v>
      </c>
      <c r="G41" s="11" t="s">
        <v>7</v>
      </c>
    </row>
    <row r="42" spans="1:7" ht="15">
      <c r="A42" s="10" t="s">
        <v>93</v>
      </c>
      <c r="B42" s="6" t="s">
        <v>611</v>
      </c>
      <c r="C42" s="11" t="s">
        <v>566</v>
      </c>
      <c r="D42" s="12" t="s">
        <v>6</v>
      </c>
      <c r="E42" s="23"/>
      <c r="F42" s="3">
        <f t="shared" si="1"/>
        <v>0</v>
      </c>
      <c r="G42" s="11" t="s">
        <v>7</v>
      </c>
    </row>
    <row r="43" spans="1:7" ht="15">
      <c r="A43" s="10" t="s">
        <v>102</v>
      </c>
      <c r="B43" s="6" t="s">
        <v>611</v>
      </c>
      <c r="C43" s="11" t="s">
        <v>566</v>
      </c>
      <c r="D43" s="12" t="s">
        <v>6</v>
      </c>
      <c r="E43" s="23"/>
      <c r="F43" s="3">
        <f t="shared" si="1"/>
        <v>0</v>
      </c>
      <c r="G43" s="11" t="s">
        <v>7</v>
      </c>
    </row>
    <row r="44" spans="1:7" ht="15">
      <c r="A44" s="10" t="s">
        <v>582</v>
      </c>
      <c r="B44" s="6" t="s">
        <v>568</v>
      </c>
      <c r="C44" s="11" t="s">
        <v>603</v>
      </c>
      <c r="D44" s="12" t="s">
        <v>6</v>
      </c>
      <c r="E44" s="23"/>
      <c r="F44" s="4">
        <f>((E44/31)*5)+(E44*4)</f>
        <v>0</v>
      </c>
      <c r="G44" s="11" t="s">
        <v>7</v>
      </c>
    </row>
    <row r="45" spans="1:7" ht="15">
      <c r="A45" s="10" t="s">
        <v>100</v>
      </c>
      <c r="B45" s="6" t="s">
        <v>71</v>
      </c>
      <c r="C45" s="11" t="s">
        <v>566</v>
      </c>
      <c r="D45" s="12" t="s">
        <v>6</v>
      </c>
      <c r="E45" s="23"/>
      <c r="F45" s="3">
        <f aca="true" t="shared" si="2" ref="F45:F58">E45*36</f>
        <v>0</v>
      </c>
      <c r="G45" s="11" t="s">
        <v>17</v>
      </c>
    </row>
    <row r="46" spans="1:7" ht="15">
      <c r="A46" s="10" t="s">
        <v>105</v>
      </c>
      <c r="B46" s="6" t="s">
        <v>614</v>
      </c>
      <c r="C46" s="11" t="s">
        <v>566</v>
      </c>
      <c r="D46" s="12" t="s">
        <v>6</v>
      </c>
      <c r="E46" s="23"/>
      <c r="F46" s="3">
        <f t="shared" si="2"/>
        <v>0</v>
      </c>
      <c r="G46" s="11" t="s">
        <v>7</v>
      </c>
    </row>
    <row r="47" spans="1:7" ht="15">
      <c r="A47" s="10" t="s">
        <v>101</v>
      </c>
      <c r="B47" s="6" t="s">
        <v>614</v>
      </c>
      <c r="C47" s="11" t="s">
        <v>566</v>
      </c>
      <c r="D47" s="12" t="s">
        <v>6</v>
      </c>
      <c r="E47" s="23"/>
      <c r="F47" s="3">
        <f t="shared" si="2"/>
        <v>0</v>
      </c>
      <c r="G47" s="11" t="s">
        <v>12</v>
      </c>
    </row>
    <row r="48" spans="1:7" ht="15">
      <c r="A48" s="10" t="s">
        <v>103</v>
      </c>
      <c r="B48" s="6" t="s">
        <v>614</v>
      </c>
      <c r="C48" s="11" t="s">
        <v>566</v>
      </c>
      <c r="D48" s="12" t="s">
        <v>6</v>
      </c>
      <c r="E48" s="23"/>
      <c r="F48" s="3">
        <f t="shared" si="2"/>
        <v>0</v>
      </c>
      <c r="G48" s="11" t="s">
        <v>12</v>
      </c>
    </row>
    <row r="49" spans="1:7" ht="15">
      <c r="A49" s="10" t="s">
        <v>104</v>
      </c>
      <c r="B49" s="6" t="s">
        <v>614</v>
      </c>
      <c r="C49" s="11" t="s">
        <v>566</v>
      </c>
      <c r="D49" s="12" t="s">
        <v>6</v>
      </c>
      <c r="E49" s="23"/>
      <c r="F49" s="3">
        <f t="shared" si="2"/>
        <v>0</v>
      </c>
      <c r="G49" s="11" t="s">
        <v>7</v>
      </c>
    </row>
    <row r="50" spans="1:7" ht="15">
      <c r="A50" s="10" t="s">
        <v>95</v>
      </c>
      <c r="B50" s="6" t="s">
        <v>614</v>
      </c>
      <c r="C50" s="11" t="s">
        <v>566</v>
      </c>
      <c r="D50" s="12" t="s">
        <v>6</v>
      </c>
      <c r="E50" s="23"/>
      <c r="F50" s="3">
        <f t="shared" si="2"/>
        <v>0</v>
      </c>
      <c r="G50" s="11" t="s">
        <v>12</v>
      </c>
    </row>
    <row r="51" spans="1:7" ht="15">
      <c r="A51" s="10" t="s">
        <v>96</v>
      </c>
      <c r="B51" s="6" t="s">
        <v>614</v>
      </c>
      <c r="C51" s="11" t="s">
        <v>566</v>
      </c>
      <c r="D51" s="12" t="s">
        <v>6</v>
      </c>
      <c r="E51" s="23"/>
      <c r="F51" s="3">
        <f t="shared" si="2"/>
        <v>0</v>
      </c>
      <c r="G51" s="11" t="s">
        <v>12</v>
      </c>
    </row>
    <row r="52" spans="1:7" ht="15">
      <c r="A52" s="10" t="s">
        <v>94</v>
      </c>
      <c r="B52" s="6" t="s">
        <v>614</v>
      </c>
      <c r="C52" s="11" t="s">
        <v>566</v>
      </c>
      <c r="D52" s="12" t="s">
        <v>6</v>
      </c>
      <c r="E52" s="23"/>
      <c r="F52" s="3">
        <f t="shared" si="2"/>
        <v>0</v>
      </c>
      <c r="G52" s="11" t="s">
        <v>7</v>
      </c>
    </row>
    <row r="53" spans="1:7" ht="15">
      <c r="A53" s="10" t="s">
        <v>97</v>
      </c>
      <c r="B53" s="6" t="s">
        <v>614</v>
      </c>
      <c r="C53" s="11" t="s">
        <v>566</v>
      </c>
      <c r="D53" s="12" t="s">
        <v>6</v>
      </c>
      <c r="E53" s="23"/>
      <c r="F53" s="3">
        <f t="shared" si="2"/>
        <v>0</v>
      </c>
      <c r="G53" s="11" t="s">
        <v>7</v>
      </c>
    </row>
    <row r="54" spans="1:7" ht="15">
      <c r="A54" s="10" t="s">
        <v>98</v>
      </c>
      <c r="B54" s="6" t="s">
        <v>71</v>
      </c>
      <c r="C54" s="11" t="s">
        <v>566</v>
      </c>
      <c r="D54" s="12" t="s">
        <v>6</v>
      </c>
      <c r="E54" s="23"/>
      <c r="F54" s="3">
        <f t="shared" si="2"/>
        <v>0</v>
      </c>
      <c r="G54" s="11" t="s">
        <v>15</v>
      </c>
    </row>
    <row r="55" spans="1:7" ht="15">
      <c r="A55" s="10" t="s">
        <v>91</v>
      </c>
      <c r="B55" s="6" t="s">
        <v>71</v>
      </c>
      <c r="C55" s="11" t="s">
        <v>566</v>
      </c>
      <c r="D55" s="12" t="s">
        <v>6</v>
      </c>
      <c r="E55" s="23"/>
      <c r="F55" s="3">
        <f t="shared" si="2"/>
        <v>0</v>
      </c>
      <c r="G55" s="11" t="s">
        <v>7</v>
      </c>
    </row>
    <row r="56" spans="1:7" ht="15">
      <c r="A56" s="10" t="s">
        <v>89</v>
      </c>
      <c r="B56" s="6" t="s">
        <v>71</v>
      </c>
      <c r="C56" s="11" t="s">
        <v>566</v>
      </c>
      <c r="D56" s="12" t="s">
        <v>6</v>
      </c>
      <c r="E56" s="23"/>
      <c r="F56" s="3">
        <f t="shared" si="2"/>
        <v>0</v>
      </c>
      <c r="G56" s="11" t="s">
        <v>7</v>
      </c>
    </row>
    <row r="57" spans="1:7" ht="15">
      <c r="A57" s="10" t="s">
        <v>90</v>
      </c>
      <c r="B57" s="6" t="s">
        <v>71</v>
      </c>
      <c r="C57" s="11" t="s">
        <v>566</v>
      </c>
      <c r="D57" s="12" t="s">
        <v>6</v>
      </c>
      <c r="E57" s="23"/>
      <c r="F57" s="3">
        <f t="shared" si="2"/>
        <v>0</v>
      </c>
      <c r="G57" s="11" t="s">
        <v>7</v>
      </c>
    </row>
    <row r="58" spans="1:7" ht="15">
      <c r="A58" s="10" t="s">
        <v>99</v>
      </c>
      <c r="B58" s="16" t="s">
        <v>71</v>
      </c>
      <c r="C58" s="11" t="s">
        <v>566</v>
      </c>
      <c r="D58" s="12" t="s">
        <v>6</v>
      </c>
      <c r="E58" s="23"/>
      <c r="F58" s="3">
        <f t="shared" si="2"/>
        <v>0</v>
      </c>
      <c r="G58" s="11" t="s">
        <v>29</v>
      </c>
    </row>
    <row r="59" spans="1:7" ht="15">
      <c r="A59" s="10" t="s">
        <v>583</v>
      </c>
      <c r="B59" s="11" t="s">
        <v>584</v>
      </c>
      <c r="C59" s="11" t="s">
        <v>605</v>
      </c>
      <c r="D59" s="12" t="s">
        <v>6</v>
      </c>
      <c r="E59" s="23"/>
      <c r="F59" s="4">
        <f>((E59/31)*16)+(E59*23)</f>
        <v>0</v>
      </c>
      <c r="G59" s="11" t="s">
        <v>7</v>
      </c>
    </row>
    <row r="60" spans="1:7" ht="15">
      <c r="A60" s="10" t="s">
        <v>74</v>
      </c>
      <c r="B60" s="16" t="s">
        <v>614</v>
      </c>
      <c r="C60" s="11" t="s">
        <v>566</v>
      </c>
      <c r="D60" s="12" t="s">
        <v>6</v>
      </c>
      <c r="E60" s="23"/>
      <c r="F60" s="3">
        <f>E60*36</f>
        <v>0</v>
      </c>
      <c r="G60" s="11" t="s">
        <v>12</v>
      </c>
    </row>
    <row r="61" spans="1:7" ht="15">
      <c r="A61" s="10" t="s">
        <v>585</v>
      </c>
      <c r="B61" s="11" t="s">
        <v>568</v>
      </c>
      <c r="C61" s="11" t="s">
        <v>603</v>
      </c>
      <c r="D61" s="12" t="s">
        <v>6</v>
      </c>
      <c r="E61" s="23"/>
      <c r="F61" s="4">
        <f>((E61/31)*5)+(E61*4)</f>
        <v>0</v>
      </c>
      <c r="G61" s="11" t="s">
        <v>12</v>
      </c>
    </row>
    <row r="62" spans="1:7" ht="15">
      <c r="A62" s="10" t="s">
        <v>586</v>
      </c>
      <c r="B62" s="16" t="s">
        <v>610</v>
      </c>
      <c r="C62" s="11" t="s">
        <v>606</v>
      </c>
      <c r="D62" s="12" t="s">
        <v>6</v>
      </c>
      <c r="E62" s="23"/>
      <c r="F62" s="4">
        <f aca="true" t="shared" si="3" ref="F62:F71">((E62/31)*25)+(E62*4)</f>
        <v>0</v>
      </c>
      <c r="G62" s="11" t="s">
        <v>7</v>
      </c>
    </row>
    <row r="63" spans="1:7" ht="15">
      <c r="A63" s="10" t="s">
        <v>587</v>
      </c>
      <c r="B63" s="6" t="s">
        <v>610</v>
      </c>
      <c r="C63" s="11" t="s">
        <v>606</v>
      </c>
      <c r="D63" s="12" t="s">
        <v>6</v>
      </c>
      <c r="E63" s="23"/>
      <c r="F63" s="4">
        <f t="shared" si="3"/>
        <v>0</v>
      </c>
      <c r="G63" s="11" t="s">
        <v>12</v>
      </c>
    </row>
    <row r="64" spans="1:7" ht="15">
      <c r="A64" s="10" t="s">
        <v>588</v>
      </c>
      <c r="B64" s="6" t="s">
        <v>610</v>
      </c>
      <c r="C64" s="11" t="s">
        <v>606</v>
      </c>
      <c r="D64" s="12" t="s">
        <v>6</v>
      </c>
      <c r="E64" s="23"/>
      <c r="F64" s="4">
        <f t="shared" si="3"/>
        <v>0</v>
      </c>
      <c r="G64" s="11" t="s">
        <v>12</v>
      </c>
    </row>
    <row r="65" spans="1:7" ht="15">
      <c r="A65" s="10" t="s">
        <v>589</v>
      </c>
      <c r="B65" s="6" t="s">
        <v>610</v>
      </c>
      <c r="C65" s="11" t="s">
        <v>606</v>
      </c>
      <c r="D65" s="12" t="s">
        <v>6</v>
      </c>
      <c r="E65" s="23"/>
      <c r="F65" s="4">
        <f t="shared" si="3"/>
        <v>0</v>
      </c>
      <c r="G65" s="11" t="s">
        <v>7</v>
      </c>
    </row>
    <row r="66" spans="1:7" ht="15">
      <c r="A66" s="10" t="s">
        <v>590</v>
      </c>
      <c r="B66" s="6" t="s">
        <v>610</v>
      </c>
      <c r="C66" s="11" t="s">
        <v>606</v>
      </c>
      <c r="D66" s="12" t="s">
        <v>6</v>
      </c>
      <c r="E66" s="23"/>
      <c r="F66" s="4">
        <f t="shared" si="3"/>
        <v>0</v>
      </c>
      <c r="G66" s="11" t="s">
        <v>12</v>
      </c>
    </row>
    <row r="67" spans="1:7" ht="15">
      <c r="A67" s="10" t="s">
        <v>591</v>
      </c>
      <c r="B67" s="6" t="s">
        <v>610</v>
      </c>
      <c r="C67" s="11" t="s">
        <v>606</v>
      </c>
      <c r="D67" s="12" t="s">
        <v>6</v>
      </c>
      <c r="E67" s="23"/>
      <c r="F67" s="4">
        <f t="shared" si="3"/>
        <v>0</v>
      </c>
      <c r="G67" s="11" t="s">
        <v>12</v>
      </c>
    </row>
    <row r="68" spans="1:7" ht="15">
      <c r="A68" s="10" t="s">
        <v>592</v>
      </c>
      <c r="B68" s="6" t="s">
        <v>610</v>
      </c>
      <c r="C68" s="11" t="s">
        <v>606</v>
      </c>
      <c r="D68" s="12" t="s">
        <v>6</v>
      </c>
      <c r="E68" s="23"/>
      <c r="F68" s="4">
        <f t="shared" si="3"/>
        <v>0</v>
      </c>
      <c r="G68" s="11" t="s">
        <v>7</v>
      </c>
    </row>
    <row r="69" spans="1:7" ht="15">
      <c r="A69" s="10" t="s">
        <v>593</v>
      </c>
      <c r="B69" s="6" t="s">
        <v>610</v>
      </c>
      <c r="C69" s="11" t="s">
        <v>606</v>
      </c>
      <c r="D69" s="12" t="s">
        <v>6</v>
      </c>
      <c r="E69" s="23"/>
      <c r="F69" s="4">
        <f t="shared" si="3"/>
        <v>0</v>
      </c>
      <c r="G69" s="11" t="s">
        <v>7</v>
      </c>
    </row>
    <row r="70" spans="1:7" ht="15">
      <c r="A70" s="10" t="s">
        <v>594</v>
      </c>
      <c r="B70" s="6" t="s">
        <v>610</v>
      </c>
      <c r="C70" s="11" t="s">
        <v>606</v>
      </c>
      <c r="D70" s="12" t="s">
        <v>6</v>
      </c>
      <c r="E70" s="23"/>
      <c r="F70" s="4">
        <f t="shared" si="3"/>
        <v>0</v>
      </c>
      <c r="G70" s="11" t="s">
        <v>12</v>
      </c>
    </row>
    <row r="71" spans="1:7" ht="15">
      <c r="A71" s="10" t="s">
        <v>595</v>
      </c>
      <c r="B71" s="6" t="s">
        <v>610</v>
      </c>
      <c r="C71" s="11" t="s">
        <v>606</v>
      </c>
      <c r="D71" s="12" t="s">
        <v>6</v>
      </c>
      <c r="E71" s="23"/>
      <c r="F71" s="4">
        <f t="shared" si="3"/>
        <v>0</v>
      </c>
      <c r="G71" s="11" t="s">
        <v>7</v>
      </c>
    </row>
    <row r="72" spans="1:7" ht="15">
      <c r="A72" s="10" t="s">
        <v>454</v>
      </c>
      <c r="B72" s="6" t="s">
        <v>613</v>
      </c>
      <c r="C72" s="11" t="s">
        <v>566</v>
      </c>
      <c r="D72" s="12" t="s">
        <v>6</v>
      </c>
      <c r="E72" s="23"/>
      <c r="F72" s="3">
        <f aca="true" t="shared" si="4" ref="F72:F83">E72*36</f>
        <v>0</v>
      </c>
      <c r="G72" s="11" t="s">
        <v>7</v>
      </c>
    </row>
    <row r="73" spans="1:7" ht="15">
      <c r="A73" s="10" t="s">
        <v>510</v>
      </c>
      <c r="B73" s="6" t="s">
        <v>607</v>
      </c>
      <c r="C73" s="11" t="s">
        <v>566</v>
      </c>
      <c r="D73" s="12" t="s">
        <v>6</v>
      </c>
      <c r="E73" s="23"/>
      <c r="F73" s="3">
        <f t="shared" si="4"/>
        <v>0</v>
      </c>
      <c r="G73" s="11" t="s">
        <v>7</v>
      </c>
    </row>
    <row r="74" spans="1:7" ht="15">
      <c r="A74" s="10" t="s">
        <v>507</v>
      </c>
      <c r="B74" s="6" t="s">
        <v>607</v>
      </c>
      <c r="C74" s="11" t="s">
        <v>566</v>
      </c>
      <c r="D74" s="12" t="s">
        <v>6</v>
      </c>
      <c r="E74" s="23"/>
      <c r="F74" s="3">
        <f t="shared" si="4"/>
        <v>0</v>
      </c>
      <c r="G74" s="11" t="s">
        <v>12</v>
      </c>
    </row>
    <row r="75" spans="1:7" ht="15">
      <c r="A75" s="10" t="s">
        <v>486</v>
      </c>
      <c r="B75" s="6" t="s">
        <v>607</v>
      </c>
      <c r="C75" s="11" t="s">
        <v>566</v>
      </c>
      <c r="D75" s="12" t="s">
        <v>6</v>
      </c>
      <c r="E75" s="23"/>
      <c r="F75" s="3">
        <f t="shared" si="4"/>
        <v>0</v>
      </c>
      <c r="G75" s="11" t="s">
        <v>12</v>
      </c>
    </row>
    <row r="76" spans="1:7" ht="15">
      <c r="A76" s="10" t="s">
        <v>504</v>
      </c>
      <c r="B76" s="6" t="s">
        <v>607</v>
      </c>
      <c r="C76" s="11" t="s">
        <v>566</v>
      </c>
      <c r="D76" s="12" t="s">
        <v>6</v>
      </c>
      <c r="E76" s="23"/>
      <c r="F76" s="3">
        <f t="shared" si="4"/>
        <v>0</v>
      </c>
      <c r="G76" s="11" t="s">
        <v>7</v>
      </c>
    </row>
    <row r="77" spans="1:7" ht="15">
      <c r="A77" s="10" t="s">
        <v>501</v>
      </c>
      <c r="B77" s="6" t="s">
        <v>607</v>
      </c>
      <c r="C77" s="11" t="s">
        <v>566</v>
      </c>
      <c r="D77" s="12" t="s">
        <v>6</v>
      </c>
      <c r="E77" s="23"/>
      <c r="F77" s="3">
        <f t="shared" si="4"/>
        <v>0</v>
      </c>
      <c r="G77" s="11" t="s">
        <v>7</v>
      </c>
    </row>
    <row r="78" spans="1:7" ht="15">
      <c r="A78" s="10" t="s">
        <v>498</v>
      </c>
      <c r="B78" s="6" t="s">
        <v>607</v>
      </c>
      <c r="C78" s="11" t="s">
        <v>566</v>
      </c>
      <c r="D78" s="12" t="s">
        <v>6</v>
      </c>
      <c r="E78" s="23"/>
      <c r="F78" s="3">
        <f t="shared" si="4"/>
        <v>0</v>
      </c>
      <c r="G78" s="11" t="s">
        <v>7</v>
      </c>
    </row>
    <row r="79" spans="1:7" ht="15">
      <c r="A79" s="10" t="s">
        <v>495</v>
      </c>
      <c r="B79" s="6" t="s">
        <v>607</v>
      </c>
      <c r="C79" s="11" t="s">
        <v>566</v>
      </c>
      <c r="D79" s="12" t="s">
        <v>6</v>
      </c>
      <c r="E79" s="23"/>
      <c r="F79" s="3">
        <f t="shared" si="4"/>
        <v>0</v>
      </c>
      <c r="G79" s="11" t="s">
        <v>12</v>
      </c>
    </row>
    <row r="80" spans="1:7" ht="15">
      <c r="A80" s="10" t="s">
        <v>492</v>
      </c>
      <c r="B80" s="6" t="s">
        <v>607</v>
      </c>
      <c r="C80" s="11" t="s">
        <v>566</v>
      </c>
      <c r="D80" s="12" t="s">
        <v>6</v>
      </c>
      <c r="E80" s="23"/>
      <c r="F80" s="3">
        <f t="shared" si="4"/>
        <v>0</v>
      </c>
      <c r="G80" s="11" t="s">
        <v>12</v>
      </c>
    </row>
    <row r="81" spans="1:7" ht="15">
      <c r="A81" s="10" t="s">
        <v>489</v>
      </c>
      <c r="B81" s="6" t="s">
        <v>607</v>
      </c>
      <c r="C81" s="11" t="s">
        <v>566</v>
      </c>
      <c r="D81" s="12" t="s">
        <v>6</v>
      </c>
      <c r="E81" s="23"/>
      <c r="F81" s="3">
        <f t="shared" si="4"/>
        <v>0</v>
      </c>
      <c r="G81" s="11" t="s">
        <v>7</v>
      </c>
    </row>
    <row r="82" spans="1:7" ht="15">
      <c r="A82" s="10" t="s">
        <v>483</v>
      </c>
      <c r="B82" s="6" t="s">
        <v>607</v>
      </c>
      <c r="C82" s="11" t="s">
        <v>566</v>
      </c>
      <c r="D82" s="12" t="s">
        <v>6</v>
      </c>
      <c r="E82" s="23"/>
      <c r="F82" s="3">
        <f t="shared" si="4"/>
        <v>0</v>
      </c>
      <c r="G82" s="11" t="s">
        <v>12</v>
      </c>
    </row>
    <row r="83" spans="1:7" ht="15">
      <c r="A83" s="10" t="s">
        <v>479</v>
      </c>
      <c r="B83" s="6" t="s">
        <v>607</v>
      </c>
      <c r="C83" s="11" t="s">
        <v>566</v>
      </c>
      <c r="D83" s="12" t="s">
        <v>6</v>
      </c>
      <c r="E83" s="23"/>
      <c r="F83" s="3">
        <f t="shared" si="4"/>
        <v>0</v>
      </c>
      <c r="G83" s="11" t="s">
        <v>7</v>
      </c>
    </row>
    <row r="84" spans="1:7" ht="15">
      <c r="A84" s="10" t="s">
        <v>596</v>
      </c>
      <c r="B84" s="6" t="s">
        <v>568</v>
      </c>
      <c r="C84" s="11" t="s">
        <v>603</v>
      </c>
      <c r="D84" s="12" t="s">
        <v>6</v>
      </c>
      <c r="E84" s="23"/>
      <c r="F84" s="4">
        <f>((E84/31)*5)+(E84*4)</f>
        <v>0</v>
      </c>
      <c r="G84" s="11" t="s">
        <v>12</v>
      </c>
    </row>
    <row r="85" spans="1:7" ht="15">
      <c r="A85" s="10" t="s">
        <v>597</v>
      </c>
      <c r="B85" s="6" t="s">
        <v>568</v>
      </c>
      <c r="C85" s="11" t="s">
        <v>603</v>
      </c>
      <c r="D85" s="12" t="s">
        <v>6</v>
      </c>
      <c r="E85" s="23"/>
      <c r="F85" s="4">
        <f>((E85/31)*5)+(E85*4)</f>
        <v>0</v>
      </c>
      <c r="G85" s="11" t="s">
        <v>12</v>
      </c>
    </row>
    <row r="86" spans="1:7" ht="15">
      <c r="A86" s="10" t="s">
        <v>598</v>
      </c>
      <c r="B86" s="6" t="s">
        <v>615</v>
      </c>
      <c r="C86" s="11" t="s">
        <v>566</v>
      </c>
      <c r="D86" s="12" t="s">
        <v>6</v>
      </c>
      <c r="E86" s="23"/>
      <c r="F86" s="3">
        <f aca="true" t="shared" si="5" ref="F86:F93">E86*36</f>
        <v>0</v>
      </c>
      <c r="G86" s="11" t="s">
        <v>7</v>
      </c>
    </row>
    <row r="87" spans="1:7" ht="15">
      <c r="A87" s="10" t="s">
        <v>419</v>
      </c>
      <c r="B87" s="6" t="s">
        <v>568</v>
      </c>
      <c r="C87" s="11" t="s">
        <v>566</v>
      </c>
      <c r="D87" s="12" t="s">
        <v>6</v>
      </c>
      <c r="E87" s="23"/>
      <c r="F87" s="3">
        <f t="shared" si="5"/>
        <v>0</v>
      </c>
      <c r="G87" s="11" t="s">
        <v>7</v>
      </c>
    </row>
    <row r="88" spans="1:7" ht="15">
      <c r="A88" s="10" t="s">
        <v>416</v>
      </c>
      <c r="B88" s="6" t="s">
        <v>568</v>
      </c>
      <c r="C88" s="11" t="s">
        <v>566</v>
      </c>
      <c r="D88" s="12" t="s">
        <v>6</v>
      </c>
      <c r="E88" s="23"/>
      <c r="F88" s="3">
        <f t="shared" si="5"/>
        <v>0</v>
      </c>
      <c r="G88" s="11" t="s">
        <v>7</v>
      </c>
    </row>
    <row r="89" spans="1:7" ht="15">
      <c r="A89" s="10" t="s">
        <v>413</v>
      </c>
      <c r="B89" s="6" t="s">
        <v>568</v>
      </c>
      <c r="C89" s="11" t="s">
        <v>566</v>
      </c>
      <c r="D89" s="12" t="s">
        <v>6</v>
      </c>
      <c r="E89" s="23"/>
      <c r="F89" s="3">
        <f t="shared" si="5"/>
        <v>0</v>
      </c>
      <c r="G89" s="11" t="s">
        <v>7</v>
      </c>
    </row>
    <row r="90" spans="1:7" ht="15">
      <c r="A90" s="10" t="s">
        <v>410</v>
      </c>
      <c r="B90" s="6" t="s">
        <v>568</v>
      </c>
      <c r="C90" s="11" t="s">
        <v>566</v>
      </c>
      <c r="D90" s="12" t="s">
        <v>6</v>
      </c>
      <c r="E90" s="23"/>
      <c r="F90" s="3">
        <f t="shared" si="5"/>
        <v>0</v>
      </c>
      <c r="G90" s="11" t="s">
        <v>7</v>
      </c>
    </row>
    <row r="91" spans="1:7" ht="15">
      <c r="A91" s="10" t="s">
        <v>407</v>
      </c>
      <c r="B91" s="6" t="s">
        <v>568</v>
      </c>
      <c r="C91" s="11" t="s">
        <v>566</v>
      </c>
      <c r="D91" s="12" t="s">
        <v>6</v>
      </c>
      <c r="E91" s="23"/>
      <c r="F91" s="3">
        <f t="shared" si="5"/>
        <v>0</v>
      </c>
      <c r="G91" s="11" t="s">
        <v>7</v>
      </c>
    </row>
    <row r="92" spans="1:7" ht="15">
      <c r="A92" s="10" t="s">
        <v>403</v>
      </c>
      <c r="B92" s="6" t="s">
        <v>568</v>
      </c>
      <c r="C92" s="11" t="s">
        <v>566</v>
      </c>
      <c r="D92" s="12" t="s">
        <v>6</v>
      </c>
      <c r="E92" s="23"/>
      <c r="F92" s="3">
        <f t="shared" si="5"/>
        <v>0</v>
      </c>
      <c r="G92" s="11" t="s">
        <v>12</v>
      </c>
    </row>
    <row r="93" spans="1:7" ht="15">
      <c r="A93" s="10" t="s">
        <v>399</v>
      </c>
      <c r="B93" s="6" t="s">
        <v>568</v>
      </c>
      <c r="C93" s="11" t="s">
        <v>566</v>
      </c>
      <c r="D93" s="12" t="s">
        <v>6</v>
      </c>
      <c r="E93" s="23"/>
      <c r="F93" s="3">
        <f t="shared" si="5"/>
        <v>0</v>
      </c>
      <c r="G93" s="11" t="s">
        <v>12</v>
      </c>
    </row>
    <row r="94" spans="1:7" ht="15">
      <c r="A94" s="10" t="s">
        <v>599</v>
      </c>
      <c r="B94" s="6" t="s">
        <v>568</v>
      </c>
      <c r="C94" s="11" t="s">
        <v>603</v>
      </c>
      <c r="D94" s="12" t="s">
        <v>6</v>
      </c>
      <c r="E94" s="23"/>
      <c r="F94" s="4">
        <f>((E94/31)*5)+(E94*4)</f>
        <v>0</v>
      </c>
      <c r="G94" s="11" t="s">
        <v>7</v>
      </c>
    </row>
    <row r="95" spans="1:7" ht="15">
      <c r="A95" s="10" t="s">
        <v>64</v>
      </c>
      <c r="B95" s="6" t="s">
        <v>614</v>
      </c>
      <c r="C95" s="11" t="s">
        <v>566</v>
      </c>
      <c r="D95" s="12" t="s">
        <v>6</v>
      </c>
      <c r="E95" s="23"/>
      <c r="F95" s="3">
        <f aca="true" t="shared" si="6" ref="F95:F126">E95*36</f>
        <v>0</v>
      </c>
      <c r="G95" s="11" t="s">
        <v>7</v>
      </c>
    </row>
    <row r="96" spans="1:7" ht="15">
      <c r="A96" s="10" t="s">
        <v>601</v>
      </c>
      <c r="B96" s="6" t="s">
        <v>568</v>
      </c>
      <c r="C96" s="11" t="s">
        <v>566</v>
      </c>
      <c r="D96" s="12" t="s">
        <v>6</v>
      </c>
      <c r="E96" s="23"/>
      <c r="F96" s="3">
        <f t="shared" si="6"/>
        <v>0</v>
      </c>
      <c r="G96" s="11" t="s">
        <v>7</v>
      </c>
    </row>
    <row r="97" spans="1:7" ht="15">
      <c r="A97" s="10" t="s">
        <v>338</v>
      </c>
      <c r="B97" s="6" t="s">
        <v>568</v>
      </c>
      <c r="C97" s="11" t="s">
        <v>566</v>
      </c>
      <c r="D97" s="12" t="s">
        <v>6</v>
      </c>
      <c r="E97" s="23"/>
      <c r="F97" s="3">
        <f t="shared" si="6"/>
        <v>0</v>
      </c>
      <c r="G97" s="11" t="s">
        <v>7</v>
      </c>
    </row>
    <row r="98" spans="1:7" ht="15">
      <c r="A98" s="10" t="s">
        <v>358</v>
      </c>
      <c r="B98" s="6" t="s">
        <v>345</v>
      </c>
      <c r="C98" s="11" t="s">
        <v>566</v>
      </c>
      <c r="D98" s="12" t="s">
        <v>6</v>
      </c>
      <c r="E98" s="23"/>
      <c r="F98" s="3">
        <f t="shared" si="6"/>
        <v>0</v>
      </c>
      <c r="G98" s="11" t="s">
        <v>12</v>
      </c>
    </row>
    <row r="99" spans="1:7" ht="15">
      <c r="A99" s="10" t="s">
        <v>355</v>
      </c>
      <c r="B99" s="6" t="s">
        <v>568</v>
      </c>
      <c r="C99" s="11" t="s">
        <v>566</v>
      </c>
      <c r="D99" s="12" t="s">
        <v>6</v>
      </c>
      <c r="E99" s="23"/>
      <c r="F99" s="3">
        <f t="shared" si="6"/>
        <v>0</v>
      </c>
      <c r="G99" s="11" t="s">
        <v>7</v>
      </c>
    </row>
    <row r="100" spans="1:7" ht="15">
      <c r="A100" s="10" t="s">
        <v>351</v>
      </c>
      <c r="B100" s="6" t="s">
        <v>568</v>
      </c>
      <c r="C100" s="11" t="s">
        <v>566</v>
      </c>
      <c r="D100" s="12" t="s">
        <v>6</v>
      </c>
      <c r="E100" s="23"/>
      <c r="F100" s="3">
        <f t="shared" si="6"/>
        <v>0</v>
      </c>
      <c r="G100" s="11" t="s">
        <v>7</v>
      </c>
    </row>
    <row r="101" spans="1:7" ht="15">
      <c r="A101" s="10" t="s">
        <v>350</v>
      </c>
      <c r="B101" s="6" t="s">
        <v>345</v>
      </c>
      <c r="C101" s="11" t="s">
        <v>566</v>
      </c>
      <c r="D101" s="12" t="s">
        <v>6</v>
      </c>
      <c r="E101" s="23"/>
      <c r="F101" s="3">
        <f t="shared" si="6"/>
        <v>0</v>
      </c>
      <c r="G101" s="11" t="s">
        <v>17</v>
      </c>
    </row>
    <row r="102" spans="1:7" ht="15">
      <c r="A102" s="10" t="s">
        <v>347</v>
      </c>
      <c r="B102" s="6" t="s">
        <v>568</v>
      </c>
      <c r="C102" s="11" t="s">
        <v>566</v>
      </c>
      <c r="D102" s="12" t="s">
        <v>6</v>
      </c>
      <c r="E102" s="23"/>
      <c r="F102" s="3">
        <f t="shared" si="6"/>
        <v>0</v>
      </c>
      <c r="G102" s="11" t="s">
        <v>7</v>
      </c>
    </row>
    <row r="103" spans="1:7" ht="15">
      <c r="A103" s="10" t="s">
        <v>344</v>
      </c>
      <c r="B103" s="6" t="s">
        <v>345</v>
      </c>
      <c r="C103" s="11" t="s">
        <v>566</v>
      </c>
      <c r="D103" s="12" t="s">
        <v>6</v>
      </c>
      <c r="E103" s="23"/>
      <c r="F103" s="3">
        <f t="shared" si="6"/>
        <v>0</v>
      </c>
      <c r="G103" s="11" t="s">
        <v>346</v>
      </c>
    </row>
    <row r="104" spans="1:7" ht="15">
      <c r="A104" s="10" t="s">
        <v>341</v>
      </c>
      <c r="B104" s="6" t="s">
        <v>568</v>
      </c>
      <c r="C104" s="11" t="s">
        <v>566</v>
      </c>
      <c r="D104" s="12" t="s">
        <v>6</v>
      </c>
      <c r="E104" s="23"/>
      <c r="F104" s="3">
        <f t="shared" si="6"/>
        <v>0</v>
      </c>
      <c r="G104" s="11" t="s">
        <v>7</v>
      </c>
    </row>
    <row r="105" spans="1:7" ht="15">
      <c r="A105" s="10" t="s">
        <v>365</v>
      </c>
      <c r="B105" s="6" t="s">
        <v>568</v>
      </c>
      <c r="C105" s="11" t="s">
        <v>566</v>
      </c>
      <c r="D105" s="12" t="s">
        <v>6</v>
      </c>
      <c r="E105" s="23"/>
      <c r="F105" s="3">
        <f t="shared" si="6"/>
        <v>0</v>
      </c>
      <c r="G105" s="11" t="s">
        <v>7</v>
      </c>
    </row>
    <row r="106" spans="1:7" ht="15">
      <c r="A106" s="10" t="s">
        <v>387</v>
      </c>
      <c r="B106" s="6" t="s">
        <v>345</v>
      </c>
      <c r="C106" s="11" t="s">
        <v>566</v>
      </c>
      <c r="D106" s="12" t="s">
        <v>6</v>
      </c>
      <c r="E106" s="23"/>
      <c r="F106" s="3">
        <f t="shared" si="6"/>
        <v>0</v>
      </c>
      <c r="G106" s="11" t="s">
        <v>388</v>
      </c>
    </row>
    <row r="107" spans="1:7" ht="15">
      <c r="A107" s="10" t="s">
        <v>384</v>
      </c>
      <c r="B107" s="6" t="s">
        <v>568</v>
      </c>
      <c r="C107" s="11" t="s">
        <v>566</v>
      </c>
      <c r="D107" s="12" t="s">
        <v>6</v>
      </c>
      <c r="E107" s="23"/>
      <c r="F107" s="3">
        <f t="shared" si="6"/>
        <v>0</v>
      </c>
      <c r="G107" s="11" t="s">
        <v>12</v>
      </c>
    </row>
    <row r="108" spans="1:7" ht="15">
      <c r="A108" s="10" t="s">
        <v>383</v>
      </c>
      <c r="B108" s="6" t="s">
        <v>345</v>
      </c>
      <c r="C108" s="11" t="s">
        <v>566</v>
      </c>
      <c r="D108" s="12" t="s">
        <v>6</v>
      </c>
      <c r="E108" s="23"/>
      <c r="F108" s="3">
        <f t="shared" si="6"/>
        <v>0</v>
      </c>
      <c r="G108" s="11" t="s">
        <v>15</v>
      </c>
    </row>
    <row r="109" spans="1:7" ht="15">
      <c r="A109" s="10" t="s">
        <v>602</v>
      </c>
      <c r="B109" s="6" t="s">
        <v>568</v>
      </c>
      <c r="C109" s="11" t="s">
        <v>566</v>
      </c>
      <c r="D109" s="12" t="s">
        <v>6</v>
      </c>
      <c r="E109" s="23"/>
      <c r="F109" s="3">
        <f t="shared" si="6"/>
        <v>0</v>
      </c>
      <c r="G109" s="11" t="s">
        <v>12</v>
      </c>
    </row>
    <row r="110" spans="1:7" ht="15">
      <c r="A110" s="10" t="s">
        <v>382</v>
      </c>
      <c r="B110" s="6" t="s">
        <v>345</v>
      </c>
      <c r="C110" s="11" t="s">
        <v>566</v>
      </c>
      <c r="D110" s="12" t="s">
        <v>6</v>
      </c>
      <c r="E110" s="23"/>
      <c r="F110" s="3">
        <f t="shared" si="6"/>
        <v>0</v>
      </c>
      <c r="G110" s="11" t="s">
        <v>29</v>
      </c>
    </row>
    <row r="111" spans="1:7" ht="15">
      <c r="A111" s="10" t="s">
        <v>379</v>
      </c>
      <c r="B111" s="6" t="s">
        <v>568</v>
      </c>
      <c r="C111" s="11" t="s">
        <v>566</v>
      </c>
      <c r="D111" s="12" t="s">
        <v>6</v>
      </c>
      <c r="E111" s="23"/>
      <c r="F111" s="3">
        <f t="shared" si="6"/>
        <v>0</v>
      </c>
      <c r="G111" s="11" t="s">
        <v>12</v>
      </c>
    </row>
    <row r="112" spans="1:7" ht="15">
      <c r="A112" s="10" t="s">
        <v>377</v>
      </c>
      <c r="B112" s="6" t="s">
        <v>345</v>
      </c>
      <c r="C112" s="11" t="s">
        <v>566</v>
      </c>
      <c r="D112" s="12" t="s">
        <v>6</v>
      </c>
      <c r="E112" s="23"/>
      <c r="F112" s="3">
        <f t="shared" si="6"/>
        <v>0</v>
      </c>
      <c r="G112" s="11" t="s">
        <v>378</v>
      </c>
    </row>
    <row r="113" spans="1:7" ht="15">
      <c r="A113" s="10" t="s">
        <v>374</v>
      </c>
      <c r="B113" s="6" t="s">
        <v>609</v>
      </c>
      <c r="C113" s="11" t="s">
        <v>566</v>
      </c>
      <c r="D113" s="12" t="s">
        <v>6</v>
      </c>
      <c r="E113" s="23"/>
      <c r="F113" s="3">
        <f t="shared" si="6"/>
        <v>0</v>
      </c>
      <c r="G113" s="11" t="s">
        <v>7</v>
      </c>
    </row>
    <row r="114" spans="1:7" ht="15">
      <c r="A114" s="10" t="s">
        <v>371</v>
      </c>
      <c r="B114" s="6" t="s">
        <v>609</v>
      </c>
      <c r="C114" s="11" t="s">
        <v>566</v>
      </c>
      <c r="D114" s="12" t="s">
        <v>6</v>
      </c>
      <c r="E114" s="23"/>
      <c r="F114" s="3">
        <f t="shared" si="6"/>
        <v>0</v>
      </c>
      <c r="G114" s="11" t="s">
        <v>12</v>
      </c>
    </row>
    <row r="115" spans="1:7" ht="15">
      <c r="A115" s="10" t="s">
        <v>368</v>
      </c>
      <c r="B115" s="6" t="s">
        <v>609</v>
      </c>
      <c r="C115" s="11" t="s">
        <v>566</v>
      </c>
      <c r="D115" s="12" t="s">
        <v>6</v>
      </c>
      <c r="E115" s="23"/>
      <c r="F115" s="3">
        <f t="shared" si="6"/>
        <v>0</v>
      </c>
      <c r="G115" s="11" t="s">
        <v>17</v>
      </c>
    </row>
    <row r="116" spans="1:7" ht="15">
      <c r="A116" s="10" t="s">
        <v>362</v>
      </c>
      <c r="B116" s="6" t="s">
        <v>609</v>
      </c>
      <c r="C116" s="11" t="s">
        <v>566</v>
      </c>
      <c r="D116" s="12" t="s">
        <v>6</v>
      </c>
      <c r="E116" s="23"/>
      <c r="F116" s="3">
        <f t="shared" si="6"/>
        <v>0</v>
      </c>
      <c r="G116" s="11" t="s">
        <v>29</v>
      </c>
    </row>
    <row r="117" spans="1:7" ht="15">
      <c r="A117" s="10" t="s">
        <v>359</v>
      </c>
      <c r="B117" s="6" t="s">
        <v>609</v>
      </c>
      <c r="C117" s="11" t="s">
        <v>566</v>
      </c>
      <c r="D117" s="12" t="s">
        <v>6</v>
      </c>
      <c r="E117" s="23"/>
      <c r="F117" s="3">
        <f t="shared" si="6"/>
        <v>0</v>
      </c>
      <c r="G117" s="11" t="s">
        <v>15</v>
      </c>
    </row>
    <row r="118" spans="1:7" ht="15">
      <c r="A118" s="10" t="s">
        <v>76</v>
      </c>
      <c r="B118" s="6" t="s">
        <v>614</v>
      </c>
      <c r="C118" s="11" t="s">
        <v>566</v>
      </c>
      <c r="D118" s="12" t="s">
        <v>6</v>
      </c>
      <c r="E118" s="23"/>
      <c r="F118" s="3">
        <f t="shared" si="6"/>
        <v>0</v>
      </c>
      <c r="G118" s="11" t="s">
        <v>12</v>
      </c>
    </row>
    <row r="119" spans="1:7" ht="15">
      <c r="A119" s="10" t="s">
        <v>331</v>
      </c>
      <c r="B119" s="6" t="s">
        <v>283</v>
      </c>
      <c r="C119" s="11" t="s">
        <v>566</v>
      </c>
      <c r="D119" s="12" t="s">
        <v>6</v>
      </c>
      <c r="E119" s="23"/>
      <c r="F119" s="3">
        <f t="shared" si="6"/>
        <v>0</v>
      </c>
      <c r="G119" s="11" t="s">
        <v>7</v>
      </c>
    </row>
    <row r="120" spans="1:7" ht="15">
      <c r="A120" s="10" t="s">
        <v>328</v>
      </c>
      <c r="B120" s="6" t="s">
        <v>283</v>
      </c>
      <c r="C120" s="11" t="s">
        <v>566</v>
      </c>
      <c r="D120" s="12" t="s">
        <v>6</v>
      </c>
      <c r="E120" s="23"/>
      <c r="F120" s="3">
        <f t="shared" si="6"/>
        <v>0</v>
      </c>
      <c r="G120" s="11" t="s">
        <v>12</v>
      </c>
    </row>
    <row r="121" spans="1:7" ht="15">
      <c r="A121" s="10" t="s">
        <v>327</v>
      </c>
      <c r="B121" s="6" t="s">
        <v>283</v>
      </c>
      <c r="C121" s="11" t="s">
        <v>566</v>
      </c>
      <c r="D121" s="12" t="s">
        <v>6</v>
      </c>
      <c r="E121" s="23"/>
      <c r="F121" s="3">
        <f t="shared" si="6"/>
        <v>0</v>
      </c>
      <c r="G121" s="11" t="s">
        <v>7</v>
      </c>
    </row>
    <row r="122" spans="1:7" ht="15">
      <c r="A122" s="10" t="s">
        <v>324</v>
      </c>
      <c r="B122" s="6" t="s">
        <v>283</v>
      </c>
      <c r="C122" s="11" t="s">
        <v>566</v>
      </c>
      <c r="D122" s="12" t="s">
        <v>6</v>
      </c>
      <c r="E122" s="23"/>
      <c r="F122" s="3">
        <f t="shared" si="6"/>
        <v>0</v>
      </c>
      <c r="G122" s="11" t="s">
        <v>7</v>
      </c>
    </row>
    <row r="123" spans="1:7" ht="15">
      <c r="A123" s="10" t="s">
        <v>321</v>
      </c>
      <c r="B123" s="6" t="s">
        <v>283</v>
      </c>
      <c r="C123" s="11" t="s">
        <v>566</v>
      </c>
      <c r="D123" s="12" t="s">
        <v>6</v>
      </c>
      <c r="E123" s="23"/>
      <c r="F123" s="3">
        <f t="shared" si="6"/>
        <v>0</v>
      </c>
      <c r="G123" s="11" t="s">
        <v>12</v>
      </c>
    </row>
    <row r="124" spans="1:7" ht="15">
      <c r="A124" s="10" t="s">
        <v>318</v>
      </c>
      <c r="B124" s="6" t="s">
        <v>283</v>
      </c>
      <c r="C124" s="11" t="s">
        <v>566</v>
      </c>
      <c r="D124" s="12" t="s">
        <v>6</v>
      </c>
      <c r="E124" s="23"/>
      <c r="F124" s="3">
        <f t="shared" si="6"/>
        <v>0</v>
      </c>
      <c r="G124" s="11" t="s">
        <v>7</v>
      </c>
    </row>
    <row r="125" spans="1:7" ht="15">
      <c r="A125" s="10" t="s">
        <v>315</v>
      </c>
      <c r="B125" s="6" t="s">
        <v>283</v>
      </c>
      <c r="C125" s="11" t="s">
        <v>566</v>
      </c>
      <c r="D125" s="12" t="s">
        <v>6</v>
      </c>
      <c r="E125" s="23"/>
      <c r="F125" s="3">
        <f t="shared" si="6"/>
        <v>0</v>
      </c>
      <c r="G125" s="11" t="s">
        <v>7</v>
      </c>
    </row>
    <row r="126" spans="1:7" ht="15">
      <c r="A126" s="10" t="s">
        <v>312</v>
      </c>
      <c r="B126" s="6" t="s">
        <v>283</v>
      </c>
      <c r="C126" s="11" t="s">
        <v>566</v>
      </c>
      <c r="D126" s="12" t="s">
        <v>6</v>
      </c>
      <c r="E126" s="23"/>
      <c r="F126" s="3">
        <f t="shared" si="6"/>
        <v>0</v>
      </c>
      <c r="G126" s="11" t="s">
        <v>12</v>
      </c>
    </row>
    <row r="127" spans="1:7" ht="15">
      <c r="A127" s="10" t="s">
        <v>311</v>
      </c>
      <c r="B127" s="6" t="s">
        <v>283</v>
      </c>
      <c r="C127" s="11" t="s">
        <v>566</v>
      </c>
      <c r="D127" s="12" t="s">
        <v>6</v>
      </c>
      <c r="E127" s="23"/>
      <c r="F127" s="3">
        <f aca="true" t="shared" si="7" ref="F127:F158">E127*36</f>
        <v>0</v>
      </c>
      <c r="G127" s="11" t="s">
        <v>7</v>
      </c>
    </row>
    <row r="128" spans="1:7" ht="15">
      <c r="A128" s="10" t="s">
        <v>308</v>
      </c>
      <c r="B128" s="6" t="s">
        <v>283</v>
      </c>
      <c r="C128" s="11" t="s">
        <v>566</v>
      </c>
      <c r="D128" s="12" t="s">
        <v>6</v>
      </c>
      <c r="E128" s="23"/>
      <c r="F128" s="3">
        <f t="shared" si="7"/>
        <v>0</v>
      </c>
      <c r="G128" s="11" t="s">
        <v>12</v>
      </c>
    </row>
    <row r="129" spans="1:7" ht="15">
      <c r="A129" s="10" t="s">
        <v>305</v>
      </c>
      <c r="B129" s="6" t="s">
        <v>283</v>
      </c>
      <c r="C129" s="11" t="s">
        <v>566</v>
      </c>
      <c r="D129" s="12" t="s">
        <v>6</v>
      </c>
      <c r="E129" s="23"/>
      <c r="F129" s="3">
        <f t="shared" si="7"/>
        <v>0</v>
      </c>
      <c r="G129" s="11" t="s">
        <v>12</v>
      </c>
    </row>
    <row r="130" spans="1:7" ht="15">
      <c r="A130" s="10" t="s">
        <v>301</v>
      </c>
      <c r="B130" s="6" t="s">
        <v>283</v>
      </c>
      <c r="C130" s="11" t="s">
        <v>566</v>
      </c>
      <c r="D130" s="12" t="s">
        <v>6</v>
      </c>
      <c r="E130" s="23"/>
      <c r="F130" s="3">
        <f t="shared" si="7"/>
        <v>0</v>
      </c>
      <c r="G130" s="11" t="s">
        <v>7</v>
      </c>
    </row>
    <row r="131" spans="1:7" ht="15">
      <c r="A131" s="10" t="s">
        <v>298</v>
      </c>
      <c r="B131" s="6" t="s">
        <v>283</v>
      </c>
      <c r="C131" s="11" t="s">
        <v>566</v>
      </c>
      <c r="D131" s="12" t="s">
        <v>6</v>
      </c>
      <c r="E131" s="23"/>
      <c r="F131" s="3">
        <f t="shared" si="7"/>
        <v>0</v>
      </c>
      <c r="G131" s="11" t="s">
        <v>12</v>
      </c>
    </row>
    <row r="132" spans="1:7" ht="15">
      <c r="A132" s="10" t="s">
        <v>295</v>
      </c>
      <c r="B132" s="6" t="s">
        <v>283</v>
      </c>
      <c r="C132" s="11" t="s">
        <v>566</v>
      </c>
      <c r="D132" s="12" t="s">
        <v>6</v>
      </c>
      <c r="E132" s="23"/>
      <c r="F132" s="3">
        <f t="shared" si="7"/>
        <v>0</v>
      </c>
      <c r="G132" s="11" t="s">
        <v>7</v>
      </c>
    </row>
    <row r="133" spans="1:7" ht="15">
      <c r="A133" s="10" t="s">
        <v>294</v>
      </c>
      <c r="B133" s="6" t="s">
        <v>283</v>
      </c>
      <c r="C133" s="11" t="s">
        <v>566</v>
      </c>
      <c r="D133" s="12" t="s">
        <v>6</v>
      </c>
      <c r="E133" s="23"/>
      <c r="F133" s="3">
        <f t="shared" si="7"/>
        <v>0</v>
      </c>
      <c r="G133" s="11" t="s">
        <v>12</v>
      </c>
    </row>
    <row r="134" spans="1:7" ht="15">
      <c r="A134" s="10" t="s">
        <v>293</v>
      </c>
      <c r="B134" s="6" t="s">
        <v>283</v>
      </c>
      <c r="C134" s="11" t="s">
        <v>566</v>
      </c>
      <c r="D134" s="12" t="s">
        <v>6</v>
      </c>
      <c r="E134" s="23"/>
      <c r="F134" s="3">
        <f t="shared" si="7"/>
        <v>0</v>
      </c>
      <c r="G134" s="11" t="s">
        <v>7</v>
      </c>
    </row>
    <row r="135" spans="1:7" ht="15">
      <c r="A135" s="10" t="s">
        <v>292</v>
      </c>
      <c r="B135" s="6" t="s">
        <v>283</v>
      </c>
      <c r="C135" s="11" t="s">
        <v>566</v>
      </c>
      <c r="D135" s="12" t="s">
        <v>6</v>
      </c>
      <c r="E135" s="23"/>
      <c r="F135" s="3">
        <f t="shared" si="7"/>
        <v>0</v>
      </c>
      <c r="G135" s="11" t="s">
        <v>7</v>
      </c>
    </row>
    <row r="136" spans="1:7" ht="15">
      <c r="A136" s="10" t="s">
        <v>291</v>
      </c>
      <c r="B136" s="6" t="s">
        <v>283</v>
      </c>
      <c r="C136" s="11" t="s">
        <v>566</v>
      </c>
      <c r="D136" s="12" t="s">
        <v>6</v>
      </c>
      <c r="E136" s="23"/>
      <c r="F136" s="3">
        <f t="shared" si="7"/>
        <v>0</v>
      </c>
      <c r="G136" s="11" t="s">
        <v>12</v>
      </c>
    </row>
    <row r="137" spans="1:7" ht="15">
      <c r="A137" s="10" t="s">
        <v>290</v>
      </c>
      <c r="B137" s="6" t="s">
        <v>283</v>
      </c>
      <c r="C137" s="11" t="s">
        <v>566</v>
      </c>
      <c r="D137" s="12" t="s">
        <v>6</v>
      </c>
      <c r="E137" s="23"/>
      <c r="F137" s="3">
        <f t="shared" si="7"/>
        <v>0</v>
      </c>
      <c r="G137" s="11" t="s">
        <v>7</v>
      </c>
    </row>
    <row r="138" spans="1:7" ht="15">
      <c r="A138" s="10" t="s">
        <v>289</v>
      </c>
      <c r="B138" s="6" t="s">
        <v>283</v>
      </c>
      <c r="C138" s="11" t="s">
        <v>566</v>
      </c>
      <c r="D138" s="12" t="s">
        <v>6</v>
      </c>
      <c r="E138" s="23"/>
      <c r="F138" s="3">
        <f t="shared" si="7"/>
        <v>0</v>
      </c>
      <c r="G138" s="11" t="s">
        <v>12</v>
      </c>
    </row>
    <row r="139" spans="1:7" ht="15">
      <c r="A139" s="10" t="s">
        <v>288</v>
      </c>
      <c r="B139" s="6" t="s">
        <v>283</v>
      </c>
      <c r="C139" s="11" t="s">
        <v>566</v>
      </c>
      <c r="D139" s="12" t="s">
        <v>6</v>
      </c>
      <c r="E139" s="23"/>
      <c r="F139" s="3">
        <f t="shared" si="7"/>
        <v>0</v>
      </c>
      <c r="G139" s="11" t="s">
        <v>7</v>
      </c>
    </row>
    <row r="140" spans="1:7" ht="15">
      <c r="A140" s="10" t="s">
        <v>287</v>
      </c>
      <c r="B140" s="6" t="s">
        <v>283</v>
      </c>
      <c r="C140" s="11" t="s">
        <v>566</v>
      </c>
      <c r="D140" s="12" t="s">
        <v>6</v>
      </c>
      <c r="E140" s="23"/>
      <c r="F140" s="3">
        <f t="shared" si="7"/>
        <v>0</v>
      </c>
      <c r="G140" s="11" t="s">
        <v>12</v>
      </c>
    </row>
    <row r="141" spans="1:7" ht="15">
      <c r="A141" s="10" t="s">
        <v>286</v>
      </c>
      <c r="B141" s="6" t="s">
        <v>283</v>
      </c>
      <c r="C141" s="11" t="s">
        <v>566</v>
      </c>
      <c r="D141" s="12" t="s">
        <v>6</v>
      </c>
      <c r="E141" s="23"/>
      <c r="F141" s="3">
        <f t="shared" si="7"/>
        <v>0</v>
      </c>
      <c r="G141" s="11" t="s">
        <v>7</v>
      </c>
    </row>
    <row r="142" spans="1:7" ht="15">
      <c r="A142" s="10" t="s">
        <v>285</v>
      </c>
      <c r="B142" s="6" t="s">
        <v>283</v>
      </c>
      <c r="C142" s="11" t="s">
        <v>566</v>
      </c>
      <c r="D142" s="12" t="s">
        <v>6</v>
      </c>
      <c r="E142" s="23"/>
      <c r="F142" s="3">
        <f t="shared" si="7"/>
        <v>0</v>
      </c>
      <c r="G142" s="11" t="s">
        <v>12</v>
      </c>
    </row>
    <row r="143" spans="1:7" ht="15">
      <c r="A143" s="10" t="s">
        <v>284</v>
      </c>
      <c r="B143" s="6" t="s">
        <v>283</v>
      </c>
      <c r="C143" s="11" t="s">
        <v>566</v>
      </c>
      <c r="D143" s="12" t="s">
        <v>6</v>
      </c>
      <c r="E143" s="23"/>
      <c r="F143" s="3">
        <f t="shared" si="7"/>
        <v>0</v>
      </c>
      <c r="G143" s="11" t="s">
        <v>7</v>
      </c>
    </row>
    <row r="144" spans="1:7" ht="15">
      <c r="A144" s="10" t="s">
        <v>282</v>
      </c>
      <c r="B144" s="6" t="s">
        <v>283</v>
      </c>
      <c r="C144" s="11" t="s">
        <v>566</v>
      </c>
      <c r="D144" s="12" t="s">
        <v>6</v>
      </c>
      <c r="E144" s="23"/>
      <c r="F144" s="3">
        <f t="shared" si="7"/>
        <v>0</v>
      </c>
      <c r="G144" s="11" t="s">
        <v>12</v>
      </c>
    </row>
    <row r="145" spans="1:7" ht="15">
      <c r="A145" s="10" t="s">
        <v>281</v>
      </c>
      <c r="B145" s="6" t="s">
        <v>279</v>
      </c>
      <c r="C145" s="11" t="s">
        <v>566</v>
      </c>
      <c r="D145" s="12" t="s">
        <v>6</v>
      </c>
      <c r="E145" s="23"/>
      <c r="F145" s="3">
        <f t="shared" si="7"/>
        <v>0</v>
      </c>
      <c r="G145" s="11" t="s">
        <v>7</v>
      </c>
    </row>
    <row r="146" spans="1:7" ht="15">
      <c r="A146" s="10" t="s">
        <v>280</v>
      </c>
      <c r="B146" s="6" t="s">
        <v>279</v>
      </c>
      <c r="C146" s="11" t="s">
        <v>566</v>
      </c>
      <c r="D146" s="12" t="s">
        <v>6</v>
      </c>
      <c r="E146" s="23"/>
      <c r="F146" s="3">
        <f t="shared" si="7"/>
        <v>0</v>
      </c>
      <c r="G146" s="11" t="s">
        <v>7</v>
      </c>
    </row>
    <row r="147" spans="1:7" ht="15">
      <c r="A147" s="10" t="s">
        <v>278</v>
      </c>
      <c r="B147" s="6" t="s">
        <v>279</v>
      </c>
      <c r="C147" s="11" t="s">
        <v>566</v>
      </c>
      <c r="D147" s="12" t="s">
        <v>6</v>
      </c>
      <c r="E147" s="23"/>
      <c r="F147" s="3">
        <f t="shared" si="7"/>
        <v>0</v>
      </c>
      <c r="G147" s="11" t="s">
        <v>7</v>
      </c>
    </row>
    <row r="148" spans="1:7" ht="15">
      <c r="A148" s="10" t="s">
        <v>275</v>
      </c>
      <c r="B148" s="6" t="s">
        <v>283</v>
      </c>
      <c r="C148" s="11" t="s">
        <v>566</v>
      </c>
      <c r="D148" s="12" t="s">
        <v>6</v>
      </c>
      <c r="E148" s="23"/>
      <c r="F148" s="3">
        <f t="shared" si="7"/>
        <v>0</v>
      </c>
      <c r="G148" s="11" t="s">
        <v>12</v>
      </c>
    </row>
    <row r="149" spans="1:7" ht="15">
      <c r="A149" s="10" t="s">
        <v>272</v>
      </c>
      <c r="B149" s="6" t="s">
        <v>283</v>
      </c>
      <c r="C149" s="11" t="s">
        <v>566</v>
      </c>
      <c r="D149" s="12" t="s">
        <v>6</v>
      </c>
      <c r="E149" s="23"/>
      <c r="F149" s="3">
        <f t="shared" si="7"/>
        <v>0</v>
      </c>
      <c r="G149" s="11" t="s">
        <v>12</v>
      </c>
    </row>
    <row r="150" spans="1:7" ht="15">
      <c r="A150" s="10" t="s">
        <v>269</v>
      </c>
      <c r="B150" s="6" t="s">
        <v>283</v>
      </c>
      <c r="C150" s="11" t="s">
        <v>566</v>
      </c>
      <c r="D150" s="12" t="s">
        <v>6</v>
      </c>
      <c r="E150" s="23"/>
      <c r="F150" s="3">
        <f t="shared" si="7"/>
        <v>0</v>
      </c>
      <c r="G150" s="11" t="s">
        <v>7</v>
      </c>
    </row>
    <row r="151" spans="1:7" ht="15">
      <c r="A151" s="10" t="s">
        <v>266</v>
      </c>
      <c r="B151" s="6" t="s">
        <v>283</v>
      </c>
      <c r="C151" s="11" t="s">
        <v>566</v>
      </c>
      <c r="D151" s="12" t="s">
        <v>6</v>
      </c>
      <c r="E151" s="23"/>
      <c r="F151" s="3">
        <f t="shared" si="7"/>
        <v>0</v>
      </c>
      <c r="G151" s="11" t="s">
        <v>7</v>
      </c>
    </row>
    <row r="152" spans="1:7" ht="15">
      <c r="A152" s="10" t="s">
        <v>263</v>
      </c>
      <c r="B152" s="6" t="s">
        <v>283</v>
      </c>
      <c r="C152" s="11" t="s">
        <v>566</v>
      </c>
      <c r="D152" s="12" t="s">
        <v>6</v>
      </c>
      <c r="E152" s="23"/>
      <c r="F152" s="3">
        <f t="shared" si="7"/>
        <v>0</v>
      </c>
      <c r="G152" s="11" t="s">
        <v>7</v>
      </c>
    </row>
    <row r="153" spans="1:7" ht="15">
      <c r="A153" s="10" t="s">
        <v>260</v>
      </c>
      <c r="B153" s="6" t="s">
        <v>283</v>
      </c>
      <c r="C153" s="11" t="s">
        <v>566</v>
      </c>
      <c r="D153" s="12" t="s">
        <v>6</v>
      </c>
      <c r="E153" s="23"/>
      <c r="F153" s="3">
        <f t="shared" si="7"/>
        <v>0</v>
      </c>
      <c r="G153" s="11" t="s">
        <v>7</v>
      </c>
    </row>
    <row r="154" spans="1:7" ht="15">
      <c r="A154" s="10" t="s">
        <v>257</v>
      </c>
      <c r="B154" s="6" t="s">
        <v>283</v>
      </c>
      <c r="C154" s="11" t="s">
        <v>566</v>
      </c>
      <c r="D154" s="12" t="s">
        <v>6</v>
      </c>
      <c r="E154" s="23"/>
      <c r="F154" s="3">
        <f t="shared" si="7"/>
        <v>0</v>
      </c>
      <c r="G154" s="11" t="s">
        <v>12</v>
      </c>
    </row>
    <row r="155" spans="1:7" ht="15">
      <c r="A155" s="10" t="s">
        <v>254</v>
      </c>
      <c r="B155" s="6" t="s">
        <v>283</v>
      </c>
      <c r="C155" s="11" t="s">
        <v>566</v>
      </c>
      <c r="D155" s="12" t="s">
        <v>6</v>
      </c>
      <c r="E155" s="23"/>
      <c r="F155" s="3">
        <f t="shared" si="7"/>
        <v>0</v>
      </c>
      <c r="G155" s="11" t="s">
        <v>12</v>
      </c>
    </row>
    <row r="156" spans="1:7" ht="15">
      <c r="A156" s="10" t="s">
        <v>251</v>
      </c>
      <c r="B156" s="6" t="s">
        <v>283</v>
      </c>
      <c r="C156" s="11" t="s">
        <v>566</v>
      </c>
      <c r="D156" s="12" t="s">
        <v>6</v>
      </c>
      <c r="E156" s="23"/>
      <c r="F156" s="3">
        <f t="shared" si="7"/>
        <v>0</v>
      </c>
      <c r="G156" s="11" t="s">
        <v>7</v>
      </c>
    </row>
    <row r="157" spans="1:7" ht="15">
      <c r="A157" s="10" t="s">
        <v>248</v>
      </c>
      <c r="B157" s="6" t="s">
        <v>283</v>
      </c>
      <c r="C157" s="11" t="s">
        <v>566</v>
      </c>
      <c r="D157" s="12" t="s">
        <v>6</v>
      </c>
      <c r="E157" s="23"/>
      <c r="F157" s="3">
        <f t="shared" si="7"/>
        <v>0</v>
      </c>
      <c r="G157" s="11" t="s">
        <v>12</v>
      </c>
    </row>
    <row r="158" spans="1:7" ht="15">
      <c r="A158" s="10" t="s">
        <v>244</v>
      </c>
      <c r="B158" s="6" t="s">
        <v>283</v>
      </c>
      <c r="C158" s="11" t="s">
        <v>566</v>
      </c>
      <c r="D158" s="12" t="s">
        <v>6</v>
      </c>
      <c r="E158" s="23"/>
      <c r="F158" s="3">
        <f t="shared" si="7"/>
        <v>0</v>
      </c>
      <c r="G158" s="11" t="s">
        <v>7</v>
      </c>
    </row>
    <row r="159" spans="1:7" ht="30.75" customHeight="1">
      <c r="A159" s="27" t="s">
        <v>114</v>
      </c>
      <c r="B159" s="28"/>
      <c r="C159" s="28"/>
      <c r="D159" s="28"/>
      <c r="E159" s="29"/>
      <c r="F159" s="17">
        <f>SUM(F4:F158)</f>
        <v>0</v>
      </c>
      <c r="G159" s="16"/>
    </row>
    <row r="160" spans="1:7" ht="15">
      <c r="A160" s="18"/>
      <c r="B160" s="18"/>
      <c r="C160" s="18"/>
      <c r="D160" s="18"/>
      <c r="E160" s="19"/>
      <c r="F160" s="20"/>
      <c r="G160" s="14"/>
    </row>
    <row r="161" spans="1:7" ht="15">
      <c r="A161" s="18"/>
      <c r="B161" s="18"/>
      <c r="C161" s="18"/>
      <c r="D161" s="18"/>
      <c r="E161" s="19"/>
      <c r="F161" s="20"/>
      <c r="G161" s="14"/>
    </row>
    <row r="162" spans="1:7" ht="15">
      <c r="A162" s="18"/>
      <c r="B162" s="18"/>
      <c r="C162" s="18"/>
      <c r="D162" s="18"/>
      <c r="E162" s="19"/>
      <c r="F162" s="20"/>
      <c r="G162" s="14"/>
    </row>
    <row r="163" spans="1:7" ht="15">
      <c r="A163" s="18"/>
      <c r="B163" s="18"/>
      <c r="C163" s="18"/>
      <c r="D163" s="18"/>
      <c r="E163" s="19"/>
      <c r="F163" s="20"/>
      <c r="G163" s="14"/>
    </row>
    <row r="164" spans="1:7" ht="15">
      <c r="A164" s="18"/>
      <c r="B164" s="18"/>
      <c r="C164" s="18"/>
      <c r="D164" s="18"/>
      <c r="E164" s="19"/>
      <c r="F164" s="20"/>
      <c r="G164" s="14"/>
    </row>
    <row r="165" spans="1:6" ht="18" customHeight="1">
      <c r="A165" s="21"/>
      <c r="B165" s="21"/>
      <c r="C165" s="21"/>
      <c r="D165" s="21"/>
      <c r="E165" s="21"/>
      <c r="F165" s="22"/>
    </row>
  </sheetData>
  <sheetProtection algorithmName="SHA-512" hashValue="nJkU20Oi7KD/EQ0/yUzLK+C6B3hirtyQtDG8wDgV0PNkctdgbarA64q+00UFN9Q1k55In2gZryZWDp8viyP69Q==" saltValue="FZSN0MnMpv+qjVEpMag0Gg==" spinCount="100000" sheet="1" objects="1" scenarios="1"/>
  <protectedRanges>
    <protectedRange sqref="E160:E164 E4:E158" name="Oblast1"/>
  </protectedRanges>
  <autoFilter ref="A3:D159"/>
  <mergeCells count="3">
    <mergeCell ref="A2:G2"/>
    <mergeCell ref="F1:G1"/>
    <mergeCell ref="A159:E159"/>
  </mergeCells>
  <printOptions/>
  <pageMargins left="0.7" right="0.7" top="0.787401575" bottom="0.7874015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workbookViewId="0" topLeftCell="A160">
      <selection activeCell="A1" sqref="A1:E192"/>
    </sheetView>
  </sheetViews>
  <sheetFormatPr defaultColWidth="9.140625" defaultRowHeight="15"/>
  <cols>
    <col min="1" max="1" width="16.8515625" style="0" customWidth="1"/>
    <col min="2" max="2" width="31.8515625" style="0" customWidth="1"/>
    <col min="3" max="3" width="16.8515625" style="0" customWidth="1"/>
    <col min="4" max="4" width="36.140625" style="0" customWidth="1"/>
    <col min="5" max="5" width="16.8515625" style="0" customWidth="1"/>
  </cols>
  <sheetData>
    <row r="1" spans="1:5" ht="15">
      <c r="A1" s="1" t="s">
        <v>53</v>
      </c>
      <c r="B1" s="1" t="s">
        <v>115</v>
      </c>
      <c r="C1" s="1" t="s">
        <v>116</v>
      </c>
      <c r="D1" s="1" t="s">
        <v>117</v>
      </c>
      <c r="E1" s="1" t="s">
        <v>12</v>
      </c>
    </row>
    <row r="2" spans="1:5" ht="15">
      <c r="A2" s="1" t="s">
        <v>45</v>
      </c>
      <c r="B2" s="1" t="s">
        <v>118</v>
      </c>
      <c r="C2" s="1" t="s">
        <v>119</v>
      </c>
      <c r="D2" s="1" t="s">
        <v>117</v>
      </c>
      <c r="E2" s="1" t="s">
        <v>12</v>
      </c>
    </row>
    <row r="3" spans="1:5" ht="15">
      <c r="A3" s="1" t="s">
        <v>9</v>
      </c>
      <c r="B3" s="1" t="s">
        <v>120</v>
      </c>
      <c r="C3" s="1" t="s">
        <v>121</v>
      </c>
      <c r="D3" s="1" t="s">
        <v>122</v>
      </c>
      <c r="E3" s="1" t="s">
        <v>7</v>
      </c>
    </row>
    <row r="4" spans="1:5" ht="15">
      <c r="A4" s="1" t="s">
        <v>23</v>
      </c>
      <c r="B4" s="1" t="s">
        <v>123</v>
      </c>
      <c r="C4" s="1" t="s">
        <v>124</v>
      </c>
      <c r="D4" s="1" t="s">
        <v>122</v>
      </c>
      <c r="E4" s="1" t="s">
        <v>17</v>
      </c>
    </row>
    <row r="5" spans="1:5" ht="15">
      <c r="A5" s="1" t="s">
        <v>66</v>
      </c>
      <c r="B5" s="1" t="s">
        <v>125</v>
      </c>
      <c r="C5" s="1" t="s">
        <v>126</v>
      </c>
      <c r="D5" s="1" t="s">
        <v>127</v>
      </c>
      <c r="E5" s="1" t="s">
        <v>7</v>
      </c>
    </row>
    <row r="6" spans="1:5" ht="15">
      <c r="A6" s="1" t="s">
        <v>58</v>
      </c>
      <c r="B6" s="1" t="s">
        <v>128</v>
      </c>
      <c r="C6" s="1" t="s">
        <v>129</v>
      </c>
      <c r="D6" s="1" t="s">
        <v>127</v>
      </c>
      <c r="E6" s="1" t="s">
        <v>12</v>
      </c>
    </row>
    <row r="7" spans="1:5" ht="15">
      <c r="A7" s="1" t="s">
        <v>65</v>
      </c>
      <c r="B7" s="1" t="s">
        <v>130</v>
      </c>
      <c r="C7" s="1" t="s">
        <v>131</v>
      </c>
      <c r="D7" s="1" t="s">
        <v>127</v>
      </c>
      <c r="E7" s="1" t="s">
        <v>7</v>
      </c>
    </row>
    <row r="8" spans="1:5" ht="15">
      <c r="A8" s="1" t="s">
        <v>27</v>
      </c>
      <c r="B8" s="1" t="s">
        <v>132</v>
      </c>
      <c r="C8" s="1" t="s">
        <v>133</v>
      </c>
      <c r="D8" s="1" t="s">
        <v>134</v>
      </c>
      <c r="E8" s="1" t="s">
        <v>15</v>
      </c>
    </row>
    <row r="9" spans="1:5" ht="15">
      <c r="A9" s="1" t="s">
        <v>67</v>
      </c>
      <c r="B9" s="1" t="s">
        <v>135</v>
      </c>
      <c r="C9" s="1" t="s">
        <v>136</v>
      </c>
      <c r="D9" s="1" t="s">
        <v>127</v>
      </c>
      <c r="E9" s="1" t="s">
        <v>7</v>
      </c>
    </row>
    <row r="10" spans="1:5" ht="15">
      <c r="A10" s="1" t="s">
        <v>44</v>
      </c>
      <c r="B10" s="1" t="s">
        <v>137</v>
      </c>
      <c r="C10" s="1" t="s">
        <v>138</v>
      </c>
      <c r="D10" s="1" t="s">
        <v>117</v>
      </c>
      <c r="E10" s="1" t="s">
        <v>7</v>
      </c>
    </row>
    <row r="11" spans="1:5" ht="15">
      <c r="A11" s="1" t="s">
        <v>72</v>
      </c>
      <c r="B11" s="1" t="s">
        <v>139</v>
      </c>
      <c r="C11" s="1" t="s">
        <v>140</v>
      </c>
      <c r="D11" s="1" t="s">
        <v>141</v>
      </c>
      <c r="E11" s="1" t="s">
        <v>7</v>
      </c>
    </row>
    <row r="12" spans="1:5" ht="15">
      <c r="A12" s="1" t="s">
        <v>16</v>
      </c>
      <c r="B12" s="1" t="s">
        <v>142</v>
      </c>
      <c r="C12" s="1" t="s">
        <v>143</v>
      </c>
      <c r="D12" s="1" t="s">
        <v>122</v>
      </c>
      <c r="E12" s="1" t="s">
        <v>17</v>
      </c>
    </row>
    <row r="13" spans="1:5" ht="15">
      <c r="A13" s="1" t="s">
        <v>36</v>
      </c>
      <c r="B13" s="1" t="s">
        <v>144</v>
      </c>
      <c r="C13" s="1" t="s">
        <v>145</v>
      </c>
      <c r="D13" s="1" t="s">
        <v>117</v>
      </c>
      <c r="E13" s="1" t="s">
        <v>7</v>
      </c>
    </row>
    <row r="14" spans="1:5" ht="15">
      <c r="A14" s="1" t="s">
        <v>88</v>
      </c>
      <c r="B14" s="1" t="s">
        <v>146</v>
      </c>
      <c r="C14" s="1" t="s">
        <v>147</v>
      </c>
      <c r="D14" s="1" t="s">
        <v>127</v>
      </c>
      <c r="E14" s="1" t="s">
        <v>7</v>
      </c>
    </row>
    <row r="15" spans="1:5" ht="15">
      <c r="A15" s="1" t="s">
        <v>78</v>
      </c>
      <c r="B15" s="1" t="s">
        <v>148</v>
      </c>
      <c r="C15" s="1" t="s">
        <v>149</v>
      </c>
      <c r="D15" s="1" t="s">
        <v>117</v>
      </c>
      <c r="E15" s="1" t="s">
        <v>12</v>
      </c>
    </row>
    <row r="16" spans="1:5" ht="15">
      <c r="A16" s="1" t="s">
        <v>82</v>
      </c>
      <c r="B16" s="1" t="s">
        <v>150</v>
      </c>
      <c r="C16" s="1" t="s">
        <v>151</v>
      </c>
      <c r="D16" s="1" t="s">
        <v>117</v>
      </c>
      <c r="E16" s="1" t="s">
        <v>7</v>
      </c>
    </row>
    <row r="17" spans="1:5" ht="15">
      <c r="A17" s="1" t="s">
        <v>35</v>
      </c>
      <c r="B17" s="1" t="s">
        <v>152</v>
      </c>
      <c r="C17" s="1" t="s">
        <v>153</v>
      </c>
      <c r="D17" s="1" t="s">
        <v>154</v>
      </c>
      <c r="E17" s="1" t="s">
        <v>12</v>
      </c>
    </row>
    <row r="18" spans="1:5" ht="15">
      <c r="A18" s="1" t="s">
        <v>63</v>
      </c>
      <c r="B18" s="1" t="s">
        <v>155</v>
      </c>
      <c r="C18" s="1" t="s">
        <v>156</v>
      </c>
      <c r="D18" s="1" t="s">
        <v>127</v>
      </c>
      <c r="E18" s="1" t="s">
        <v>12</v>
      </c>
    </row>
    <row r="19" spans="1:5" ht="15">
      <c r="A19" s="1" t="s">
        <v>75</v>
      </c>
      <c r="B19" s="1" t="s">
        <v>157</v>
      </c>
      <c r="C19" s="1" t="s">
        <v>158</v>
      </c>
      <c r="D19" s="1" t="s">
        <v>117</v>
      </c>
      <c r="E19" s="1" t="s">
        <v>12</v>
      </c>
    </row>
    <row r="20" spans="1:5" ht="15">
      <c r="A20" s="1" t="s">
        <v>5</v>
      </c>
      <c r="B20" s="1" t="s">
        <v>159</v>
      </c>
      <c r="C20" s="1" t="s">
        <v>160</v>
      </c>
      <c r="D20" s="1" t="s">
        <v>161</v>
      </c>
      <c r="E20" s="1" t="s">
        <v>7</v>
      </c>
    </row>
    <row r="21" spans="1:5" ht="15">
      <c r="A21" s="1" t="s">
        <v>69</v>
      </c>
      <c r="B21" s="1" t="s">
        <v>162</v>
      </c>
      <c r="C21" s="1" t="s">
        <v>163</v>
      </c>
      <c r="D21" s="1" t="s">
        <v>127</v>
      </c>
      <c r="E21" s="1" t="s">
        <v>7</v>
      </c>
    </row>
    <row r="22" spans="1:5" ht="15">
      <c r="A22" s="1" t="s">
        <v>84</v>
      </c>
      <c r="B22" s="1" t="s">
        <v>164</v>
      </c>
      <c r="C22" s="1" t="s">
        <v>165</v>
      </c>
      <c r="D22" s="1" t="s">
        <v>127</v>
      </c>
      <c r="E22" s="1" t="s">
        <v>12</v>
      </c>
    </row>
    <row r="23" spans="1:5" ht="15">
      <c r="A23" s="1" t="s">
        <v>11</v>
      </c>
      <c r="B23" s="1" t="s">
        <v>166</v>
      </c>
      <c r="C23" s="1" t="s">
        <v>167</v>
      </c>
      <c r="D23" s="1" t="s">
        <v>122</v>
      </c>
      <c r="E23" s="1" t="s">
        <v>12</v>
      </c>
    </row>
    <row r="24" spans="1:5" ht="15">
      <c r="A24" s="1" t="s">
        <v>168</v>
      </c>
      <c r="B24" s="1" t="s">
        <v>169</v>
      </c>
      <c r="C24" s="1" t="s">
        <v>170</v>
      </c>
      <c r="D24" s="1" t="s">
        <v>171</v>
      </c>
      <c r="E24" s="1"/>
    </row>
    <row r="25" spans="1:5" ht="15">
      <c r="A25" s="1" t="s">
        <v>172</v>
      </c>
      <c r="B25" s="1" t="s">
        <v>173</v>
      </c>
      <c r="C25" s="1" t="s">
        <v>174</v>
      </c>
      <c r="D25" s="1" t="s">
        <v>171</v>
      </c>
      <c r="E25" s="1"/>
    </row>
    <row r="26" spans="1:5" ht="15">
      <c r="A26" s="1" t="s">
        <v>175</v>
      </c>
      <c r="B26" s="1" t="s">
        <v>176</v>
      </c>
      <c r="C26" s="1" t="s">
        <v>177</v>
      </c>
      <c r="D26" s="1" t="s">
        <v>171</v>
      </c>
      <c r="E26" s="1"/>
    </row>
    <row r="27" spans="1:5" ht="15">
      <c r="A27" s="1" t="s">
        <v>178</v>
      </c>
      <c r="B27" s="1" t="s">
        <v>179</v>
      </c>
      <c r="C27" s="1" t="s">
        <v>180</v>
      </c>
      <c r="D27" s="1" t="s">
        <v>171</v>
      </c>
      <c r="E27" s="1"/>
    </row>
    <row r="28" spans="1:5" ht="15">
      <c r="A28" s="1" t="s">
        <v>181</v>
      </c>
      <c r="B28" s="1" t="s">
        <v>182</v>
      </c>
      <c r="C28" s="1" t="s">
        <v>183</v>
      </c>
      <c r="D28" s="1" t="s">
        <v>171</v>
      </c>
      <c r="E28" s="1"/>
    </row>
    <row r="29" spans="1:5" ht="15">
      <c r="A29" s="1" t="s">
        <v>184</v>
      </c>
      <c r="B29" s="1" t="s">
        <v>185</v>
      </c>
      <c r="C29" s="1" t="s">
        <v>186</v>
      </c>
      <c r="D29" s="1" t="s">
        <v>171</v>
      </c>
      <c r="E29" s="1"/>
    </row>
    <row r="30" spans="1:5" ht="15">
      <c r="A30" s="1" t="s">
        <v>187</v>
      </c>
      <c r="B30" s="1" t="s">
        <v>188</v>
      </c>
      <c r="C30" s="1" t="s">
        <v>189</v>
      </c>
      <c r="D30" s="1" t="s">
        <v>171</v>
      </c>
      <c r="E30" s="1"/>
    </row>
    <row r="31" spans="1:5" ht="15">
      <c r="A31" s="1" t="s">
        <v>190</v>
      </c>
      <c r="B31" s="1" t="s">
        <v>191</v>
      </c>
      <c r="C31" s="1" t="s">
        <v>192</v>
      </c>
      <c r="D31" s="1" t="s">
        <v>171</v>
      </c>
      <c r="E31" s="1"/>
    </row>
    <row r="32" spans="1:5" ht="15">
      <c r="A32" s="1" t="s">
        <v>193</v>
      </c>
      <c r="B32" s="1" t="s">
        <v>194</v>
      </c>
      <c r="C32" s="1" t="s">
        <v>195</v>
      </c>
      <c r="D32" s="1" t="s">
        <v>171</v>
      </c>
      <c r="E32" s="1"/>
    </row>
    <row r="33" spans="1:5" ht="15">
      <c r="A33" s="1" t="s">
        <v>196</v>
      </c>
      <c r="B33" s="1" t="s">
        <v>197</v>
      </c>
      <c r="C33" s="1" t="s">
        <v>198</v>
      </c>
      <c r="D33" s="1" t="s">
        <v>171</v>
      </c>
      <c r="E33" s="1"/>
    </row>
    <row r="34" spans="1:5" ht="15">
      <c r="A34" s="1" t="s">
        <v>37</v>
      </c>
      <c r="B34" s="1" t="s">
        <v>199</v>
      </c>
      <c r="C34" s="1" t="s">
        <v>200</v>
      </c>
      <c r="D34" s="1" t="s">
        <v>201</v>
      </c>
      <c r="E34" s="1" t="s">
        <v>12</v>
      </c>
    </row>
    <row r="35" spans="1:5" ht="15">
      <c r="A35" s="1" t="s">
        <v>73</v>
      </c>
      <c r="B35" s="1" t="s">
        <v>202</v>
      </c>
      <c r="C35" s="1" t="s">
        <v>203</v>
      </c>
      <c r="D35" s="1" t="s">
        <v>127</v>
      </c>
      <c r="E35" s="1" t="s">
        <v>7</v>
      </c>
    </row>
    <row r="36" spans="1:5" ht="15">
      <c r="A36" s="2" t="s">
        <v>204</v>
      </c>
      <c r="B36" s="1" t="s">
        <v>205</v>
      </c>
      <c r="C36" s="1" t="s">
        <v>206</v>
      </c>
      <c r="D36" s="1" t="s">
        <v>207</v>
      </c>
      <c r="E36" s="1" t="s">
        <v>7</v>
      </c>
    </row>
    <row r="37" spans="1:5" ht="15">
      <c r="A37" s="1" t="s">
        <v>77</v>
      </c>
      <c r="B37" s="1" t="s">
        <v>208</v>
      </c>
      <c r="C37" s="1" t="s">
        <v>209</v>
      </c>
      <c r="D37" s="1" t="s">
        <v>117</v>
      </c>
      <c r="E37" s="1" t="s">
        <v>7</v>
      </c>
    </row>
    <row r="38" spans="1:5" ht="15">
      <c r="A38" s="1" t="s">
        <v>48</v>
      </c>
      <c r="B38" s="1" t="s">
        <v>210</v>
      </c>
      <c r="C38" s="1" t="s">
        <v>211</v>
      </c>
      <c r="D38" s="1" t="s">
        <v>212</v>
      </c>
      <c r="E38" s="1" t="s">
        <v>12</v>
      </c>
    </row>
    <row r="39" spans="1:5" ht="15">
      <c r="A39" s="1" t="s">
        <v>70</v>
      </c>
      <c r="B39" s="1" t="s">
        <v>213</v>
      </c>
      <c r="C39" s="1" t="s">
        <v>214</v>
      </c>
      <c r="D39" s="1" t="s">
        <v>127</v>
      </c>
      <c r="E39" s="1" t="s">
        <v>7</v>
      </c>
    </row>
    <row r="40" spans="1:5" ht="15">
      <c r="A40" s="1" t="s">
        <v>80</v>
      </c>
      <c r="B40" s="1" t="s">
        <v>215</v>
      </c>
      <c r="C40" s="1" t="s">
        <v>216</v>
      </c>
      <c r="D40" s="1" t="s">
        <v>217</v>
      </c>
      <c r="E40" s="1" t="s">
        <v>7</v>
      </c>
    </row>
    <row r="41" spans="1:5" ht="15">
      <c r="A41" s="1" t="s">
        <v>43</v>
      </c>
      <c r="B41" s="1" t="s">
        <v>218</v>
      </c>
      <c r="C41" s="1" t="s">
        <v>219</v>
      </c>
      <c r="D41" s="1" t="s">
        <v>212</v>
      </c>
      <c r="E41" s="1" t="s">
        <v>7</v>
      </c>
    </row>
    <row r="42" spans="1:5" ht="15">
      <c r="A42" s="1" t="s">
        <v>59</v>
      </c>
      <c r="B42" s="1" t="s">
        <v>220</v>
      </c>
      <c r="C42" s="1" t="s">
        <v>221</v>
      </c>
      <c r="D42" s="1" t="s">
        <v>117</v>
      </c>
      <c r="E42" s="1" t="s">
        <v>7</v>
      </c>
    </row>
    <row r="43" spans="1:5" ht="15">
      <c r="A43" s="1" t="s">
        <v>62</v>
      </c>
      <c r="B43" s="1" t="s">
        <v>222</v>
      </c>
      <c r="C43" s="1" t="s">
        <v>223</v>
      </c>
      <c r="D43" s="1" t="s">
        <v>127</v>
      </c>
      <c r="E43" s="1" t="s">
        <v>7</v>
      </c>
    </row>
    <row r="44" spans="1:5" ht="15">
      <c r="A44" s="1" t="s">
        <v>25</v>
      </c>
      <c r="B44" s="1" t="s">
        <v>224</v>
      </c>
      <c r="C44" s="1" t="s">
        <v>225</v>
      </c>
      <c r="D44" s="1" t="s">
        <v>122</v>
      </c>
      <c r="E44" s="1" t="s">
        <v>7</v>
      </c>
    </row>
    <row r="45" spans="1:5" ht="15">
      <c r="A45" s="1" t="s">
        <v>55</v>
      </c>
      <c r="B45" s="1" t="s">
        <v>226</v>
      </c>
      <c r="C45" s="1" t="s">
        <v>227</v>
      </c>
      <c r="D45" s="1" t="s">
        <v>117</v>
      </c>
      <c r="E45" s="1" t="s">
        <v>7</v>
      </c>
    </row>
    <row r="46" spans="1:5" ht="15">
      <c r="A46" s="1" t="s">
        <v>52</v>
      </c>
      <c r="B46" s="1" t="s">
        <v>228</v>
      </c>
      <c r="C46" s="1" t="s">
        <v>229</v>
      </c>
      <c r="D46" s="1" t="s">
        <v>127</v>
      </c>
      <c r="E46" s="1" t="s">
        <v>7</v>
      </c>
    </row>
    <row r="47" spans="1:5" ht="15">
      <c r="A47" s="1" t="s">
        <v>38</v>
      </c>
      <c r="B47" s="1" t="s">
        <v>230</v>
      </c>
      <c r="C47" s="1" t="s">
        <v>231</v>
      </c>
      <c r="D47" s="1" t="s">
        <v>212</v>
      </c>
      <c r="E47" s="1" t="s">
        <v>12</v>
      </c>
    </row>
    <row r="48" spans="1:5" ht="15">
      <c r="A48" s="1" t="s">
        <v>50</v>
      </c>
      <c r="B48" s="1" t="s">
        <v>232</v>
      </c>
      <c r="C48" s="1" t="s">
        <v>233</v>
      </c>
      <c r="D48" s="1" t="s">
        <v>234</v>
      </c>
      <c r="E48" s="1" t="s">
        <v>7</v>
      </c>
    </row>
    <row r="49" spans="1:5" ht="15">
      <c r="A49" s="1" t="s">
        <v>18</v>
      </c>
      <c r="B49" s="1" t="s">
        <v>235</v>
      </c>
      <c r="C49" s="1" t="s">
        <v>236</v>
      </c>
      <c r="D49" s="1" t="s">
        <v>237</v>
      </c>
      <c r="E49" s="1" t="s">
        <v>12</v>
      </c>
    </row>
    <row r="50" spans="1:5" ht="15">
      <c r="A50" s="2" t="s">
        <v>238</v>
      </c>
      <c r="B50" s="1" t="s">
        <v>239</v>
      </c>
      <c r="C50" s="1" t="s">
        <v>240</v>
      </c>
      <c r="D50" s="1" t="s">
        <v>241</v>
      </c>
      <c r="E50" s="1" t="s">
        <v>12</v>
      </c>
    </row>
    <row r="51" spans="1:5" ht="15">
      <c r="A51" s="1" t="s">
        <v>113</v>
      </c>
      <c r="B51" s="1" t="s">
        <v>242</v>
      </c>
      <c r="C51" s="1" t="s">
        <v>243</v>
      </c>
      <c r="D51" s="1" t="s">
        <v>141</v>
      </c>
      <c r="E51" s="1"/>
    </row>
    <row r="52" spans="1:5" ht="15">
      <c r="A52" s="1" t="s">
        <v>244</v>
      </c>
      <c r="B52" s="1" t="s">
        <v>245</v>
      </c>
      <c r="C52" s="1" t="s">
        <v>246</v>
      </c>
      <c r="D52" s="1" t="s">
        <v>247</v>
      </c>
      <c r="E52" s="1"/>
    </row>
    <row r="53" spans="1:5" ht="15">
      <c r="A53" s="1" t="s">
        <v>248</v>
      </c>
      <c r="B53" s="1" t="s">
        <v>249</v>
      </c>
      <c r="C53" s="1" t="s">
        <v>250</v>
      </c>
      <c r="D53" s="1" t="s">
        <v>247</v>
      </c>
      <c r="E53" s="1"/>
    </row>
    <row r="54" spans="1:5" ht="15">
      <c r="A54" s="1" t="s">
        <v>251</v>
      </c>
      <c r="B54" s="1" t="s">
        <v>252</v>
      </c>
      <c r="C54" s="1" t="s">
        <v>253</v>
      </c>
      <c r="D54" s="1" t="s">
        <v>247</v>
      </c>
      <c r="E54" s="1"/>
    </row>
    <row r="55" spans="1:5" ht="15">
      <c r="A55" s="1" t="s">
        <v>254</v>
      </c>
      <c r="B55" s="1" t="s">
        <v>255</v>
      </c>
      <c r="C55" s="1" t="s">
        <v>256</v>
      </c>
      <c r="D55" s="1" t="s">
        <v>247</v>
      </c>
      <c r="E55" s="1"/>
    </row>
    <row r="56" spans="1:5" ht="15">
      <c r="A56" s="1" t="s">
        <v>257</v>
      </c>
      <c r="B56" s="1" t="s">
        <v>258</v>
      </c>
      <c r="C56" s="1" t="s">
        <v>259</v>
      </c>
      <c r="D56" s="1" t="s">
        <v>247</v>
      </c>
      <c r="E56" s="1"/>
    </row>
    <row r="57" spans="1:5" ht="15">
      <c r="A57" s="1" t="s">
        <v>260</v>
      </c>
      <c r="B57" s="1" t="s">
        <v>261</v>
      </c>
      <c r="C57" s="1" t="s">
        <v>262</v>
      </c>
      <c r="D57" s="1" t="s">
        <v>247</v>
      </c>
      <c r="E57" s="1"/>
    </row>
    <row r="58" spans="1:5" ht="15">
      <c r="A58" s="1" t="s">
        <v>263</v>
      </c>
      <c r="B58" s="1" t="s">
        <v>264</v>
      </c>
      <c r="C58" s="1" t="s">
        <v>265</v>
      </c>
      <c r="D58" s="1" t="s">
        <v>247</v>
      </c>
      <c r="E58" s="1"/>
    </row>
    <row r="59" spans="1:5" ht="15">
      <c r="A59" s="1" t="s">
        <v>266</v>
      </c>
      <c r="B59" s="1" t="s">
        <v>267</v>
      </c>
      <c r="C59" s="1" t="s">
        <v>268</v>
      </c>
      <c r="D59" s="1" t="s">
        <v>247</v>
      </c>
      <c r="E59" s="1"/>
    </row>
    <row r="60" spans="1:5" ht="15">
      <c r="A60" s="1" t="s">
        <v>269</v>
      </c>
      <c r="B60" s="1" t="s">
        <v>270</v>
      </c>
      <c r="C60" s="1" t="s">
        <v>271</v>
      </c>
      <c r="D60" s="1" t="s">
        <v>247</v>
      </c>
      <c r="E60" s="1"/>
    </row>
    <row r="61" spans="1:5" ht="15">
      <c r="A61" s="1" t="s">
        <v>272</v>
      </c>
      <c r="B61" s="1" t="s">
        <v>273</v>
      </c>
      <c r="C61" s="1" t="s">
        <v>274</v>
      </c>
      <c r="D61" s="1" t="s">
        <v>247</v>
      </c>
      <c r="E61" s="1"/>
    </row>
    <row r="62" spans="1:5" ht="15">
      <c r="A62" s="1" t="s">
        <v>275</v>
      </c>
      <c r="B62" s="1" t="s">
        <v>276</v>
      </c>
      <c r="C62" s="1" t="s">
        <v>277</v>
      </c>
      <c r="D62" s="1" t="s">
        <v>247</v>
      </c>
      <c r="E62" s="1"/>
    </row>
    <row r="63" spans="1:5" ht="15">
      <c r="A63" s="1" t="s">
        <v>278</v>
      </c>
      <c r="B63" s="1" t="s">
        <v>279</v>
      </c>
      <c r="C63" s="1"/>
      <c r="D63" s="1" t="s">
        <v>247</v>
      </c>
      <c r="E63" s="1"/>
    </row>
    <row r="64" spans="1:5" ht="15">
      <c r="A64" s="1" t="s">
        <v>280</v>
      </c>
      <c r="B64" s="1" t="s">
        <v>279</v>
      </c>
      <c r="C64" s="1"/>
      <c r="D64" s="1" t="s">
        <v>247</v>
      </c>
      <c r="E64" s="1"/>
    </row>
    <row r="65" spans="1:5" ht="15">
      <c r="A65" s="1" t="s">
        <v>281</v>
      </c>
      <c r="B65" s="1" t="s">
        <v>279</v>
      </c>
      <c r="C65" s="1"/>
      <c r="D65" s="1" t="s">
        <v>247</v>
      </c>
      <c r="E65" s="1"/>
    </row>
    <row r="66" spans="1:5" ht="15">
      <c r="A66" s="1" t="s">
        <v>282</v>
      </c>
      <c r="B66" s="1" t="s">
        <v>283</v>
      </c>
      <c r="C66" s="1"/>
      <c r="D66" s="1" t="s">
        <v>247</v>
      </c>
      <c r="E66" s="1"/>
    </row>
    <row r="67" spans="1:5" ht="15">
      <c r="A67" s="1" t="s">
        <v>284</v>
      </c>
      <c r="B67" s="1" t="s">
        <v>283</v>
      </c>
      <c r="C67" s="1"/>
      <c r="D67" s="1" t="s">
        <v>247</v>
      </c>
      <c r="E67" s="1"/>
    </row>
    <row r="68" spans="1:5" ht="15">
      <c r="A68" s="1" t="s">
        <v>285</v>
      </c>
      <c r="B68" s="1" t="s">
        <v>283</v>
      </c>
      <c r="C68" s="1"/>
      <c r="D68" s="1" t="s">
        <v>247</v>
      </c>
      <c r="E68" s="1"/>
    </row>
    <row r="69" spans="1:5" ht="15">
      <c r="A69" s="1" t="s">
        <v>286</v>
      </c>
      <c r="B69" s="1" t="s">
        <v>283</v>
      </c>
      <c r="C69" s="1"/>
      <c r="D69" s="1" t="s">
        <v>247</v>
      </c>
      <c r="E69" s="1"/>
    </row>
    <row r="70" spans="1:5" ht="15">
      <c r="A70" s="1" t="s">
        <v>287</v>
      </c>
      <c r="B70" s="1" t="s">
        <v>283</v>
      </c>
      <c r="C70" s="1"/>
      <c r="D70" s="1" t="s">
        <v>247</v>
      </c>
      <c r="E70" s="1"/>
    </row>
    <row r="71" spans="1:5" ht="15">
      <c r="A71" s="1" t="s">
        <v>288</v>
      </c>
      <c r="B71" s="1" t="s">
        <v>283</v>
      </c>
      <c r="C71" s="1"/>
      <c r="D71" s="1" t="s">
        <v>247</v>
      </c>
      <c r="E71" s="1"/>
    </row>
    <row r="72" spans="1:5" ht="15">
      <c r="A72" s="1" t="s">
        <v>289</v>
      </c>
      <c r="B72" s="1" t="s">
        <v>283</v>
      </c>
      <c r="C72" s="1"/>
      <c r="D72" s="1" t="s">
        <v>247</v>
      </c>
      <c r="E72" s="1"/>
    </row>
    <row r="73" spans="1:5" ht="15">
      <c r="A73" s="1" t="s">
        <v>290</v>
      </c>
      <c r="B73" s="1" t="s">
        <v>283</v>
      </c>
      <c r="C73" s="1"/>
      <c r="D73" s="1" t="s">
        <v>247</v>
      </c>
      <c r="E73" s="1"/>
    </row>
    <row r="74" spans="1:5" ht="15">
      <c r="A74" s="1" t="s">
        <v>291</v>
      </c>
      <c r="B74" s="1" t="s">
        <v>283</v>
      </c>
      <c r="C74" s="1"/>
      <c r="D74" s="1" t="s">
        <v>247</v>
      </c>
      <c r="E74" s="1"/>
    </row>
    <row r="75" spans="1:5" ht="15">
      <c r="A75" s="1" t="s">
        <v>292</v>
      </c>
      <c r="B75" s="1" t="s">
        <v>283</v>
      </c>
      <c r="C75" s="1"/>
      <c r="D75" s="1" t="s">
        <v>247</v>
      </c>
      <c r="E75" s="1"/>
    </row>
    <row r="76" spans="1:5" ht="15">
      <c r="A76" s="1" t="s">
        <v>293</v>
      </c>
      <c r="B76" s="1" t="s">
        <v>283</v>
      </c>
      <c r="C76" s="1"/>
      <c r="D76" s="1" t="s">
        <v>247</v>
      </c>
      <c r="E76" s="1"/>
    </row>
    <row r="77" spans="1:5" ht="15">
      <c r="A77" s="1" t="s">
        <v>294</v>
      </c>
      <c r="B77" s="1" t="s">
        <v>283</v>
      </c>
      <c r="C77" s="1"/>
      <c r="D77" s="1" t="s">
        <v>247</v>
      </c>
      <c r="E77" s="1"/>
    </row>
    <row r="78" spans="1:5" ht="15">
      <c r="A78" s="1" t="s">
        <v>295</v>
      </c>
      <c r="B78" s="1" t="s">
        <v>296</v>
      </c>
      <c r="C78" s="1" t="s">
        <v>297</v>
      </c>
      <c r="D78" s="1" t="s">
        <v>247</v>
      </c>
      <c r="E78" s="1"/>
    </row>
    <row r="79" spans="1:5" ht="15">
      <c r="A79" s="1" t="s">
        <v>298</v>
      </c>
      <c r="B79" s="1" t="s">
        <v>299</v>
      </c>
      <c r="C79" s="1" t="s">
        <v>300</v>
      </c>
      <c r="D79" s="1" t="s">
        <v>247</v>
      </c>
      <c r="E79" s="1"/>
    </row>
    <row r="80" spans="1:5" ht="15">
      <c r="A80" s="1" t="s">
        <v>301</v>
      </c>
      <c r="B80" s="1" t="s">
        <v>302</v>
      </c>
      <c r="C80" s="1" t="s">
        <v>303</v>
      </c>
      <c r="D80" s="1" t="s">
        <v>304</v>
      </c>
      <c r="E80" s="1"/>
    </row>
    <row r="81" spans="1:5" ht="15">
      <c r="A81" s="1" t="s">
        <v>305</v>
      </c>
      <c r="B81" s="1" t="s">
        <v>306</v>
      </c>
      <c r="C81" s="1" t="s">
        <v>307</v>
      </c>
      <c r="D81" s="1" t="s">
        <v>247</v>
      </c>
      <c r="E81" s="1"/>
    </row>
    <row r="82" spans="1:5" ht="15">
      <c r="A82" s="1" t="s">
        <v>308</v>
      </c>
      <c r="B82" s="1" t="s">
        <v>309</v>
      </c>
      <c r="C82" s="1" t="s">
        <v>310</v>
      </c>
      <c r="D82" s="1" t="s">
        <v>247</v>
      </c>
      <c r="E82" s="1"/>
    </row>
    <row r="83" spans="1:5" ht="15">
      <c r="A83" s="1" t="s">
        <v>311</v>
      </c>
      <c r="B83" s="1" t="s">
        <v>283</v>
      </c>
      <c r="C83" s="1"/>
      <c r="D83" s="1" t="s">
        <v>247</v>
      </c>
      <c r="E83" s="1"/>
    </row>
    <row r="84" spans="1:5" ht="15">
      <c r="A84" s="1" t="s">
        <v>312</v>
      </c>
      <c r="B84" s="1" t="s">
        <v>313</v>
      </c>
      <c r="C84" s="1" t="s">
        <v>314</v>
      </c>
      <c r="D84" s="1" t="s">
        <v>247</v>
      </c>
      <c r="E84" s="1"/>
    </row>
    <row r="85" spans="1:5" ht="15">
      <c r="A85" s="1" t="s">
        <v>315</v>
      </c>
      <c r="B85" s="1" t="s">
        <v>316</v>
      </c>
      <c r="C85" s="1" t="s">
        <v>317</v>
      </c>
      <c r="D85" s="1" t="s">
        <v>247</v>
      </c>
      <c r="E85" s="1"/>
    </row>
    <row r="86" spans="1:5" ht="15">
      <c r="A86" s="1" t="s">
        <v>318</v>
      </c>
      <c r="B86" s="1" t="s">
        <v>319</v>
      </c>
      <c r="C86" s="1" t="s">
        <v>320</v>
      </c>
      <c r="D86" s="1" t="s">
        <v>247</v>
      </c>
      <c r="E86" s="1"/>
    </row>
    <row r="87" spans="1:5" ht="15">
      <c r="A87" s="1" t="s">
        <v>321</v>
      </c>
      <c r="B87" s="1" t="s">
        <v>322</v>
      </c>
      <c r="C87" s="1" t="s">
        <v>323</v>
      </c>
      <c r="D87" s="1" t="s">
        <v>247</v>
      </c>
      <c r="E87" s="1"/>
    </row>
    <row r="88" spans="1:5" ht="15">
      <c r="A88" s="1" t="s">
        <v>324</v>
      </c>
      <c r="B88" s="1" t="s">
        <v>325</v>
      </c>
      <c r="C88" s="1" t="s">
        <v>326</v>
      </c>
      <c r="D88" s="1" t="s">
        <v>247</v>
      </c>
      <c r="E88" s="1"/>
    </row>
    <row r="89" spans="1:5" ht="15">
      <c r="A89" s="1" t="s">
        <v>327</v>
      </c>
      <c r="B89" s="1" t="s">
        <v>283</v>
      </c>
      <c r="C89" s="1"/>
      <c r="D89" s="1" t="s">
        <v>247</v>
      </c>
      <c r="E89" s="1"/>
    </row>
    <row r="90" spans="1:5" ht="15">
      <c r="A90" s="1" t="s">
        <v>328</v>
      </c>
      <c r="B90" s="1" t="s">
        <v>329</v>
      </c>
      <c r="C90" s="1" t="s">
        <v>330</v>
      </c>
      <c r="D90" s="1" t="s">
        <v>247</v>
      </c>
      <c r="E90" s="1"/>
    </row>
    <row r="91" spans="1:5" ht="15">
      <c r="A91" s="1" t="s">
        <v>331</v>
      </c>
      <c r="B91" s="1" t="s">
        <v>283</v>
      </c>
      <c r="C91" s="1"/>
      <c r="D91" s="1" t="s">
        <v>247</v>
      </c>
      <c r="E91" s="1"/>
    </row>
    <row r="92" spans="1:5" ht="15">
      <c r="A92" s="1" t="s">
        <v>56</v>
      </c>
      <c r="B92" s="1" t="s">
        <v>332</v>
      </c>
      <c r="C92" s="1" t="s">
        <v>333</v>
      </c>
      <c r="D92" s="1" t="s">
        <v>117</v>
      </c>
      <c r="E92" s="1" t="s">
        <v>12</v>
      </c>
    </row>
    <row r="93" spans="1:5" ht="15">
      <c r="A93" s="1" t="s">
        <v>33</v>
      </c>
      <c r="B93" s="1" t="s">
        <v>334</v>
      </c>
      <c r="C93" s="1" t="s">
        <v>335</v>
      </c>
      <c r="D93" s="1" t="s">
        <v>117</v>
      </c>
      <c r="E93" s="1" t="s">
        <v>12</v>
      </c>
    </row>
    <row r="94" spans="1:5" ht="15">
      <c r="A94" s="1" t="s">
        <v>76</v>
      </c>
      <c r="B94" s="1" t="s">
        <v>336</v>
      </c>
      <c r="C94" s="1" t="s">
        <v>337</v>
      </c>
      <c r="D94" s="1" t="s">
        <v>117</v>
      </c>
      <c r="E94" s="1" t="s">
        <v>12</v>
      </c>
    </row>
    <row r="95" spans="1:5" ht="15">
      <c r="A95" s="1" t="s">
        <v>338</v>
      </c>
      <c r="B95" s="1" t="s">
        <v>339</v>
      </c>
      <c r="C95" s="1" t="s">
        <v>340</v>
      </c>
      <c r="D95" s="1" t="s">
        <v>171</v>
      </c>
      <c r="E95" s="1"/>
    </row>
    <row r="96" spans="1:5" ht="15">
      <c r="A96" s="1" t="s">
        <v>341</v>
      </c>
      <c r="B96" s="1" t="s">
        <v>342</v>
      </c>
      <c r="C96" s="1" t="s">
        <v>343</v>
      </c>
      <c r="D96" s="1" t="s">
        <v>171</v>
      </c>
      <c r="E96" s="1" t="s">
        <v>7</v>
      </c>
    </row>
    <row r="97" spans="1:5" ht="15">
      <c r="A97" s="1" t="s">
        <v>344</v>
      </c>
      <c r="B97" s="1" t="s">
        <v>345</v>
      </c>
      <c r="C97" s="1"/>
      <c r="D97" s="1" t="s">
        <v>171</v>
      </c>
      <c r="E97" s="1" t="s">
        <v>346</v>
      </c>
    </row>
    <row r="98" spans="1:5" ht="15">
      <c r="A98" s="1" t="s">
        <v>347</v>
      </c>
      <c r="B98" s="1" t="s">
        <v>348</v>
      </c>
      <c r="C98" s="1" t="s">
        <v>349</v>
      </c>
      <c r="D98" s="1" t="s">
        <v>171</v>
      </c>
      <c r="E98" s="1"/>
    </row>
    <row r="99" spans="1:5" ht="15">
      <c r="A99" s="1" t="s">
        <v>350</v>
      </c>
      <c r="B99" s="1" t="s">
        <v>345</v>
      </c>
      <c r="C99" s="1"/>
      <c r="D99" s="1" t="s">
        <v>171</v>
      </c>
      <c r="E99" s="1" t="s">
        <v>17</v>
      </c>
    </row>
    <row r="100" spans="1:5" ht="15">
      <c r="A100" s="1" t="s">
        <v>351</v>
      </c>
      <c r="B100" s="1" t="s">
        <v>352</v>
      </c>
      <c r="C100" s="1" t="s">
        <v>353</v>
      </c>
      <c r="D100" s="1" t="s">
        <v>354</v>
      </c>
      <c r="E100" s="1" t="s">
        <v>7</v>
      </c>
    </row>
    <row r="101" spans="1:5" ht="15">
      <c r="A101" s="1" t="s">
        <v>355</v>
      </c>
      <c r="B101" s="1" t="s">
        <v>356</v>
      </c>
      <c r="C101" s="1" t="s">
        <v>357</v>
      </c>
      <c r="D101" s="1" t="s">
        <v>171</v>
      </c>
      <c r="E101" s="1"/>
    </row>
    <row r="102" spans="1:5" ht="15">
      <c r="A102" s="1" t="s">
        <v>358</v>
      </c>
      <c r="B102" s="1" t="s">
        <v>345</v>
      </c>
      <c r="C102" s="1"/>
      <c r="D102" s="1" t="s">
        <v>171</v>
      </c>
      <c r="E102" s="1" t="s">
        <v>12</v>
      </c>
    </row>
    <row r="103" spans="1:5" ht="15">
      <c r="A103" s="1" t="s">
        <v>359</v>
      </c>
      <c r="B103" s="1" t="s">
        <v>360</v>
      </c>
      <c r="C103" s="1" t="s">
        <v>361</v>
      </c>
      <c r="D103" s="1" t="s">
        <v>171</v>
      </c>
      <c r="E103" s="1"/>
    </row>
    <row r="104" spans="1:5" ht="15">
      <c r="A104" s="1" t="s">
        <v>362</v>
      </c>
      <c r="B104" s="1" t="s">
        <v>363</v>
      </c>
      <c r="C104" s="1" t="s">
        <v>364</v>
      </c>
      <c r="D104" s="1" t="s">
        <v>171</v>
      </c>
      <c r="E104" s="1"/>
    </row>
    <row r="105" spans="1:5" ht="15">
      <c r="A105" s="1" t="s">
        <v>365</v>
      </c>
      <c r="B105" s="1" t="s">
        <v>366</v>
      </c>
      <c r="C105" s="1" t="s">
        <v>367</v>
      </c>
      <c r="D105" s="1" t="s">
        <v>171</v>
      </c>
      <c r="E105" s="1"/>
    </row>
    <row r="106" spans="1:5" ht="15">
      <c r="A106" s="1" t="s">
        <v>368</v>
      </c>
      <c r="B106" s="1" t="s">
        <v>369</v>
      </c>
      <c r="C106" s="1" t="s">
        <v>370</v>
      </c>
      <c r="D106" s="1" t="s">
        <v>171</v>
      </c>
      <c r="E106" s="1"/>
    </row>
    <row r="107" spans="1:5" ht="15">
      <c r="A107" s="1" t="s">
        <v>371</v>
      </c>
      <c r="B107" s="1" t="s">
        <v>372</v>
      </c>
      <c r="C107" s="1" t="s">
        <v>373</v>
      </c>
      <c r="D107" s="1" t="s">
        <v>171</v>
      </c>
      <c r="E107" s="1"/>
    </row>
    <row r="108" spans="1:5" ht="15">
      <c r="A108" s="1" t="s">
        <v>374</v>
      </c>
      <c r="B108" s="1" t="s">
        <v>375</v>
      </c>
      <c r="C108" s="1" t="s">
        <v>376</v>
      </c>
      <c r="D108" s="1" t="s">
        <v>171</v>
      </c>
      <c r="E108" s="1"/>
    </row>
    <row r="109" spans="1:5" ht="15">
      <c r="A109" s="1" t="s">
        <v>377</v>
      </c>
      <c r="B109" s="1" t="s">
        <v>345</v>
      </c>
      <c r="C109" s="1"/>
      <c r="D109" s="1" t="s">
        <v>171</v>
      </c>
      <c r="E109" s="1" t="s">
        <v>378</v>
      </c>
    </row>
    <row r="110" spans="1:5" ht="15">
      <c r="A110" s="1" t="s">
        <v>379</v>
      </c>
      <c r="B110" s="1" t="s">
        <v>380</v>
      </c>
      <c r="C110" s="1" t="s">
        <v>381</v>
      </c>
      <c r="D110" s="1" t="s">
        <v>171</v>
      </c>
      <c r="E110" s="1" t="s">
        <v>7</v>
      </c>
    </row>
    <row r="111" spans="1:5" ht="15">
      <c r="A111" s="1" t="s">
        <v>382</v>
      </c>
      <c r="B111" s="1" t="s">
        <v>345</v>
      </c>
      <c r="C111" s="1"/>
      <c r="D111" s="1" t="s">
        <v>171</v>
      </c>
      <c r="E111" s="1" t="s">
        <v>29</v>
      </c>
    </row>
    <row r="112" spans="1:5" ht="15">
      <c r="A112" s="1" t="s">
        <v>383</v>
      </c>
      <c r="B112" s="1" t="s">
        <v>345</v>
      </c>
      <c r="C112" s="1"/>
      <c r="D112" s="1" t="s">
        <v>171</v>
      </c>
      <c r="E112" s="1" t="s">
        <v>15</v>
      </c>
    </row>
    <row r="113" spans="1:5" ht="15">
      <c r="A113" s="1" t="s">
        <v>384</v>
      </c>
      <c r="B113" s="1" t="s">
        <v>385</v>
      </c>
      <c r="C113" s="1" t="s">
        <v>386</v>
      </c>
      <c r="D113" s="1" t="s">
        <v>171</v>
      </c>
      <c r="E113" s="1" t="s">
        <v>7</v>
      </c>
    </row>
    <row r="114" spans="1:5" ht="15">
      <c r="A114" s="1" t="s">
        <v>387</v>
      </c>
      <c r="B114" s="1" t="s">
        <v>345</v>
      </c>
      <c r="C114" s="1"/>
      <c r="D114" s="1" t="s">
        <v>171</v>
      </c>
      <c r="E114" s="1" t="s">
        <v>388</v>
      </c>
    </row>
    <row r="115" spans="1:5" ht="15">
      <c r="A115" s="1" t="s">
        <v>79</v>
      </c>
      <c r="B115" s="1" t="s">
        <v>389</v>
      </c>
      <c r="C115" s="1" t="s">
        <v>390</v>
      </c>
      <c r="D115" s="1" t="s">
        <v>117</v>
      </c>
      <c r="E115" s="1" t="s">
        <v>12</v>
      </c>
    </row>
    <row r="116" spans="1:5" ht="15">
      <c r="A116" s="1" t="s">
        <v>83</v>
      </c>
      <c r="B116" s="1" t="s">
        <v>391</v>
      </c>
      <c r="C116" s="1" t="s">
        <v>392</v>
      </c>
      <c r="D116" s="1" t="s">
        <v>117</v>
      </c>
      <c r="E116" s="1" t="s">
        <v>12</v>
      </c>
    </row>
    <row r="117" spans="1:5" ht="15">
      <c r="A117" s="1" t="s">
        <v>54</v>
      </c>
      <c r="B117" s="1" t="s">
        <v>393</v>
      </c>
      <c r="C117" s="1" t="s">
        <v>394</v>
      </c>
      <c r="D117" s="1" t="s">
        <v>127</v>
      </c>
      <c r="E117" s="1" t="s">
        <v>7</v>
      </c>
    </row>
    <row r="118" spans="1:5" ht="15">
      <c r="A118" s="1" t="s">
        <v>46</v>
      </c>
      <c r="B118" s="1" t="s">
        <v>395</v>
      </c>
      <c r="C118" s="1" t="s">
        <v>396</v>
      </c>
      <c r="D118" s="1" t="s">
        <v>212</v>
      </c>
      <c r="E118" s="1" t="s">
        <v>7</v>
      </c>
    </row>
    <row r="119" spans="1:5" ht="15">
      <c r="A119" s="1" t="s">
        <v>51</v>
      </c>
      <c r="B119" s="1" t="s">
        <v>397</v>
      </c>
      <c r="C119" s="1" t="s">
        <v>398</v>
      </c>
      <c r="D119" s="1" t="s">
        <v>117</v>
      </c>
      <c r="E119" s="1" t="s">
        <v>12</v>
      </c>
    </row>
    <row r="120" spans="1:5" ht="15">
      <c r="A120" s="1" t="s">
        <v>399</v>
      </c>
      <c r="B120" s="1" t="s">
        <v>400</v>
      </c>
      <c r="C120" s="1" t="s">
        <v>401</v>
      </c>
      <c r="D120" s="1" t="s">
        <v>402</v>
      </c>
      <c r="E120" s="1"/>
    </row>
    <row r="121" spans="1:5" ht="15">
      <c r="A121" s="1" t="s">
        <v>403</v>
      </c>
      <c r="B121" s="1" t="s">
        <v>404</v>
      </c>
      <c r="C121" s="1" t="s">
        <v>405</v>
      </c>
      <c r="D121" s="1" t="s">
        <v>406</v>
      </c>
      <c r="E121" s="1"/>
    </row>
    <row r="122" spans="1:5" ht="15">
      <c r="A122" s="1" t="s">
        <v>407</v>
      </c>
      <c r="B122" s="1" t="s">
        <v>408</v>
      </c>
      <c r="C122" s="1" t="s">
        <v>409</v>
      </c>
      <c r="D122" s="1" t="s">
        <v>406</v>
      </c>
      <c r="E122" s="1"/>
    </row>
    <row r="123" spans="1:5" ht="15">
      <c r="A123" s="1" t="s">
        <v>410</v>
      </c>
      <c r="B123" s="1" t="s">
        <v>411</v>
      </c>
      <c r="C123" s="1" t="s">
        <v>412</v>
      </c>
      <c r="D123" s="1" t="s">
        <v>406</v>
      </c>
      <c r="E123" s="1"/>
    </row>
    <row r="124" spans="1:5" ht="15">
      <c r="A124" s="1" t="s">
        <v>413</v>
      </c>
      <c r="B124" s="1" t="s">
        <v>414</v>
      </c>
      <c r="C124" s="1" t="s">
        <v>415</v>
      </c>
      <c r="D124" s="1" t="s">
        <v>406</v>
      </c>
      <c r="E124" s="1"/>
    </row>
    <row r="125" spans="1:5" ht="15">
      <c r="A125" s="1" t="s">
        <v>416</v>
      </c>
      <c r="B125" s="1" t="s">
        <v>417</v>
      </c>
      <c r="C125" s="1" t="s">
        <v>418</v>
      </c>
      <c r="D125" s="1" t="s">
        <v>406</v>
      </c>
      <c r="E125" s="1" t="s">
        <v>7</v>
      </c>
    </row>
    <row r="126" spans="1:5" ht="15">
      <c r="A126" s="1" t="s">
        <v>419</v>
      </c>
      <c r="B126" s="1" t="s">
        <v>420</v>
      </c>
      <c r="C126" s="1" t="s">
        <v>421</v>
      </c>
      <c r="D126" s="1" t="s">
        <v>406</v>
      </c>
      <c r="E126" s="1" t="s">
        <v>7</v>
      </c>
    </row>
    <row r="127" spans="1:5" ht="15">
      <c r="A127" s="1" t="s">
        <v>60</v>
      </c>
      <c r="B127" s="1" t="s">
        <v>422</v>
      </c>
      <c r="C127" s="1" t="s">
        <v>423</v>
      </c>
      <c r="D127" s="1" t="s">
        <v>127</v>
      </c>
      <c r="E127" s="1" t="s">
        <v>7</v>
      </c>
    </row>
    <row r="128" spans="1:5" ht="15">
      <c r="A128" s="1" t="s">
        <v>10</v>
      </c>
      <c r="B128" s="1" t="s">
        <v>424</v>
      </c>
      <c r="C128" s="1" t="s">
        <v>425</v>
      </c>
      <c r="D128" s="1" t="s">
        <v>426</v>
      </c>
      <c r="E128" s="1" t="s">
        <v>7</v>
      </c>
    </row>
    <row r="129" spans="1:5" ht="15">
      <c r="A129" s="1" t="s">
        <v>64</v>
      </c>
      <c r="B129" s="1" t="s">
        <v>427</v>
      </c>
      <c r="C129" s="1" t="s">
        <v>428</v>
      </c>
      <c r="D129" s="1" t="s">
        <v>117</v>
      </c>
      <c r="E129" s="1" t="s">
        <v>7</v>
      </c>
    </row>
    <row r="130" spans="1:5" ht="15">
      <c r="A130" s="1" t="s">
        <v>85</v>
      </c>
      <c r="B130" s="1" t="s">
        <v>429</v>
      </c>
      <c r="C130" s="1" t="s">
        <v>430</v>
      </c>
      <c r="D130" s="1" t="s">
        <v>117</v>
      </c>
      <c r="E130" s="1" t="s">
        <v>12</v>
      </c>
    </row>
    <row r="131" spans="1:5" ht="15">
      <c r="A131" s="1" t="s">
        <v>28</v>
      </c>
      <c r="B131" s="1" t="s">
        <v>431</v>
      </c>
      <c r="C131" s="1" t="s">
        <v>432</v>
      </c>
      <c r="D131" s="1" t="s">
        <v>122</v>
      </c>
      <c r="E131" s="1" t="s">
        <v>29</v>
      </c>
    </row>
    <row r="132" spans="1:5" ht="15">
      <c r="A132" s="1" t="s">
        <v>40</v>
      </c>
      <c r="B132" s="1" t="s">
        <v>433</v>
      </c>
      <c r="C132" s="1" t="s">
        <v>434</v>
      </c>
      <c r="D132" s="1" t="s">
        <v>212</v>
      </c>
      <c r="E132" s="1" t="s">
        <v>12</v>
      </c>
    </row>
    <row r="133" spans="1:5" ht="15">
      <c r="A133" s="1" t="s">
        <v>19</v>
      </c>
      <c r="B133" s="1" t="s">
        <v>435</v>
      </c>
      <c r="C133" s="1" t="s">
        <v>436</v>
      </c>
      <c r="D133" s="1" t="s">
        <v>437</v>
      </c>
      <c r="E133" s="1" t="s">
        <v>12</v>
      </c>
    </row>
    <row r="134" spans="1:5" ht="15">
      <c r="A134" s="1" t="s">
        <v>39</v>
      </c>
      <c r="B134" s="1" t="s">
        <v>438</v>
      </c>
      <c r="C134" s="1" t="s">
        <v>439</v>
      </c>
      <c r="D134" s="1" t="s">
        <v>117</v>
      </c>
      <c r="E134" s="1" t="s">
        <v>7</v>
      </c>
    </row>
    <row r="135" spans="1:5" ht="15">
      <c r="A135" s="1" t="s">
        <v>26</v>
      </c>
      <c r="B135" s="1" t="s">
        <v>440</v>
      </c>
      <c r="C135" s="1" t="s">
        <v>441</v>
      </c>
      <c r="D135" s="1" t="s">
        <v>122</v>
      </c>
      <c r="E135" s="1" t="s">
        <v>12</v>
      </c>
    </row>
    <row r="136" spans="1:5" ht="15">
      <c r="A136" s="1" t="s">
        <v>68</v>
      </c>
      <c r="B136" s="1" t="s">
        <v>442</v>
      </c>
      <c r="C136" s="1" t="s">
        <v>443</v>
      </c>
      <c r="D136" s="1" t="s">
        <v>127</v>
      </c>
      <c r="E136" s="1" t="s">
        <v>7</v>
      </c>
    </row>
    <row r="137" spans="1:5" ht="15">
      <c r="A137" s="1" t="s">
        <v>14</v>
      </c>
      <c r="B137" s="1" t="s">
        <v>444</v>
      </c>
      <c r="C137" s="1" t="s">
        <v>445</v>
      </c>
      <c r="D137" s="1" t="s">
        <v>134</v>
      </c>
      <c r="E137" s="1" t="s">
        <v>15</v>
      </c>
    </row>
    <row r="138" spans="1:5" ht="15">
      <c r="A138" s="1" t="s">
        <v>41</v>
      </c>
      <c r="B138" s="1" t="s">
        <v>446</v>
      </c>
      <c r="C138" s="1" t="s">
        <v>447</v>
      </c>
      <c r="D138" s="1" t="s">
        <v>212</v>
      </c>
      <c r="E138" s="1" t="s">
        <v>7</v>
      </c>
    </row>
    <row r="139" spans="1:5" ht="15">
      <c r="A139" s="1" t="s">
        <v>42</v>
      </c>
      <c r="B139" s="1" t="s">
        <v>448</v>
      </c>
      <c r="C139" s="1" t="s">
        <v>449</v>
      </c>
      <c r="D139" s="1" t="s">
        <v>212</v>
      </c>
      <c r="E139" s="1" t="s">
        <v>7</v>
      </c>
    </row>
    <row r="140" spans="1:5" ht="15">
      <c r="A140" s="1" t="s">
        <v>47</v>
      </c>
      <c r="B140" s="1" t="s">
        <v>450</v>
      </c>
      <c r="C140" s="1" t="s">
        <v>451</v>
      </c>
      <c r="D140" s="1" t="s">
        <v>117</v>
      </c>
      <c r="E140" s="1" t="s">
        <v>7</v>
      </c>
    </row>
    <row r="141" spans="1:5" ht="15">
      <c r="A141" s="1" t="s">
        <v>13</v>
      </c>
      <c r="B141" s="1" t="s">
        <v>452</v>
      </c>
      <c r="C141" s="1" t="s">
        <v>453</v>
      </c>
      <c r="D141" s="1" t="s">
        <v>134</v>
      </c>
      <c r="E141" s="1" t="s">
        <v>7</v>
      </c>
    </row>
    <row r="142" spans="1:5" ht="15">
      <c r="A142" s="1" t="s">
        <v>454</v>
      </c>
      <c r="B142" s="1" t="s">
        <v>455</v>
      </c>
      <c r="C142" s="1" t="s">
        <v>456</v>
      </c>
      <c r="D142" s="1" t="s">
        <v>457</v>
      </c>
      <c r="E142" s="1"/>
    </row>
    <row r="143" spans="1:5" ht="15">
      <c r="A143" s="1" t="s">
        <v>34</v>
      </c>
      <c r="B143" s="1" t="s">
        <v>458</v>
      </c>
      <c r="C143" s="1" t="s">
        <v>459</v>
      </c>
      <c r="D143" s="1" t="s">
        <v>117</v>
      </c>
      <c r="E143" s="1" t="s">
        <v>7</v>
      </c>
    </row>
    <row r="144" spans="1:5" ht="15">
      <c r="A144" s="1" t="s">
        <v>31</v>
      </c>
      <c r="B144" s="1" t="s">
        <v>460</v>
      </c>
      <c r="C144" s="1" t="s">
        <v>461</v>
      </c>
      <c r="D144" s="1" t="s">
        <v>122</v>
      </c>
      <c r="E144" s="1" t="s">
        <v>12</v>
      </c>
    </row>
    <row r="145" spans="1:5" ht="15">
      <c r="A145" s="1" t="s">
        <v>21</v>
      </c>
      <c r="B145" s="1" t="s">
        <v>462</v>
      </c>
      <c r="C145" s="1" t="s">
        <v>463</v>
      </c>
      <c r="D145" s="1" t="s">
        <v>464</v>
      </c>
      <c r="E145" s="1" t="s">
        <v>7</v>
      </c>
    </row>
    <row r="146" spans="1:5" ht="15">
      <c r="A146" s="1" t="s">
        <v>22</v>
      </c>
      <c r="B146" s="1" t="s">
        <v>465</v>
      </c>
      <c r="C146" s="1" t="s">
        <v>466</v>
      </c>
      <c r="D146" s="1" t="s">
        <v>467</v>
      </c>
      <c r="E146" s="1" t="s">
        <v>7</v>
      </c>
    </row>
    <row r="147" spans="1:5" ht="15">
      <c r="A147" s="1" t="s">
        <v>20</v>
      </c>
      <c r="B147" s="1" t="s">
        <v>468</v>
      </c>
      <c r="C147" s="1" t="s">
        <v>469</v>
      </c>
      <c r="D147" s="1" t="s">
        <v>470</v>
      </c>
      <c r="E147" s="1" t="s">
        <v>12</v>
      </c>
    </row>
    <row r="148" spans="1:5" ht="15">
      <c r="A148" s="1" t="s">
        <v>24</v>
      </c>
      <c r="B148" s="1" t="s">
        <v>471</v>
      </c>
      <c r="C148" s="1" t="s">
        <v>472</v>
      </c>
      <c r="D148" s="1" t="s">
        <v>154</v>
      </c>
      <c r="E148" s="1" t="s">
        <v>7</v>
      </c>
    </row>
    <row r="149" spans="1:5" ht="15">
      <c r="A149" s="1" t="s">
        <v>30</v>
      </c>
      <c r="B149" s="1" t="s">
        <v>473</v>
      </c>
      <c r="C149" s="1" t="s">
        <v>474</v>
      </c>
      <c r="D149" s="1" t="s">
        <v>122</v>
      </c>
      <c r="E149" s="1" t="s">
        <v>7</v>
      </c>
    </row>
    <row r="150" spans="1:5" ht="15">
      <c r="A150" s="1" t="s">
        <v>87</v>
      </c>
      <c r="B150" s="1" t="s">
        <v>475</v>
      </c>
      <c r="C150" s="1" t="s">
        <v>476</v>
      </c>
      <c r="D150" s="1" t="s">
        <v>141</v>
      </c>
      <c r="E150" s="1"/>
    </row>
    <row r="151" spans="1:5" ht="15">
      <c r="A151" s="1" t="s">
        <v>86</v>
      </c>
      <c r="B151" s="1" t="s">
        <v>477</v>
      </c>
      <c r="C151" s="1" t="s">
        <v>478</v>
      </c>
      <c r="D151" s="1" t="s">
        <v>141</v>
      </c>
      <c r="E151" s="1"/>
    </row>
    <row r="152" spans="1:5" ht="15">
      <c r="A152" s="1" t="s">
        <v>479</v>
      </c>
      <c r="B152" s="1" t="s">
        <v>480</v>
      </c>
      <c r="C152" s="1" t="s">
        <v>481</v>
      </c>
      <c r="D152" s="1" t="s">
        <v>482</v>
      </c>
      <c r="E152" s="1"/>
    </row>
    <row r="153" spans="1:5" ht="15">
      <c r="A153" s="1" t="s">
        <v>483</v>
      </c>
      <c r="B153" s="1" t="s">
        <v>484</v>
      </c>
      <c r="C153" s="1" t="s">
        <v>485</v>
      </c>
      <c r="D153" s="1" t="s">
        <v>482</v>
      </c>
      <c r="E153" s="1" t="s">
        <v>12</v>
      </c>
    </row>
    <row r="154" spans="1:5" ht="15">
      <c r="A154" s="1" t="s">
        <v>486</v>
      </c>
      <c r="B154" s="1" t="s">
        <v>487</v>
      </c>
      <c r="C154" s="1" t="s">
        <v>488</v>
      </c>
      <c r="D154" s="1" t="s">
        <v>482</v>
      </c>
      <c r="E154" s="1" t="s">
        <v>12</v>
      </c>
    </row>
    <row r="155" spans="1:5" ht="15">
      <c r="A155" s="1" t="s">
        <v>489</v>
      </c>
      <c r="B155" s="1" t="s">
        <v>490</v>
      </c>
      <c r="C155" s="1" t="s">
        <v>491</v>
      </c>
      <c r="D155" s="1" t="s">
        <v>482</v>
      </c>
      <c r="E155" s="1"/>
    </row>
    <row r="156" spans="1:5" ht="15">
      <c r="A156" s="1" t="s">
        <v>492</v>
      </c>
      <c r="B156" s="1" t="s">
        <v>493</v>
      </c>
      <c r="C156" s="1" t="s">
        <v>494</v>
      </c>
      <c r="D156" s="1" t="s">
        <v>482</v>
      </c>
      <c r="E156" s="1"/>
    </row>
    <row r="157" spans="1:5" ht="15">
      <c r="A157" s="1" t="s">
        <v>495</v>
      </c>
      <c r="B157" s="1" t="s">
        <v>496</v>
      </c>
      <c r="C157" s="1" t="s">
        <v>497</v>
      </c>
      <c r="D157" s="1" t="s">
        <v>482</v>
      </c>
      <c r="E157" s="1"/>
    </row>
    <row r="158" spans="1:5" ht="15">
      <c r="A158" s="1" t="s">
        <v>498</v>
      </c>
      <c r="B158" s="1" t="s">
        <v>499</v>
      </c>
      <c r="C158" s="1" t="s">
        <v>500</v>
      </c>
      <c r="D158" s="1" t="s">
        <v>482</v>
      </c>
      <c r="E158" s="1"/>
    </row>
    <row r="159" spans="1:5" ht="15">
      <c r="A159" s="1" t="s">
        <v>501</v>
      </c>
      <c r="B159" s="1" t="s">
        <v>502</v>
      </c>
      <c r="C159" s="1" t="s">
        <v>503</v>
      </c>
      <c r="D159" s="1" t="s">
        <v>482</v>
      </c>
      <c r="E159" s="1" t="s">
        <v>7</v>
      </c>
    </row>
    <row r="160" spans="1:5" ht="15">
      <c r="A160" s="1" t="s">
        <v>504</v>
      </c>
      <c r="B160" s="1" t="s">
        <v>505</v>
      </c>
      <c r="C160" s="1" t="s">
        <v>506</v>
      </c>
      <c r="D160" s="1" t="s">
        <v>482</v>
      </c>
      <c r="E160" s="1"/>
    </row>
    <row r="161" spans="1:5" ht="15">
      <c r="A161" s="1" t="s">
        <v>507</v>
      </c>
      <c r="B161" s="1" t="s">
        <v>508</v>
      </c>
      <c r="C161" s="1" t="s">
        <v>509</v>
      </c>
      <c r="D161" s="1" t="s">
        <v>482</v>
      </c>
      <c r="E161" s="1"/>
    </row>
    <row r="162" spans="1:5" ht="15">
      <c r="A162" s="1" t="s">
        <v>510</v>
      </c>
      <c r="B162" s="1" t="s">
        <v>511</v>
      </c>
      <c r="C162" s="1" t="s">
        <v>512</v>
      </c>
      <c r="D162" s="1" t="s">
        <v>482</v>
      </c>
      <c r="E162" s="1"/>
    </row>
    <row r="163" spans="1:5" ht="15">
      <c r="A163" s="1" t="s">
        <v>32</v>
      </c>
      <c r="B163" s="1" t="s">
        <v>513</v>
      </c>
      <c r="C163" s="1" t="s">
        <v>514</v>
      </c>
      <c r="D163" s="1" t="s">
        <v>122</v>
      </c>
      <c r="E163" s="1" t="s">
        <v>29</v>
      </c>
    </row>
    <row r="164" spans="1:5" ht="15">
      <c r="A164" s="1" t="s">
        <v>102</v>
      </c>
      <c r="B164" s="1" t="s">
        <v>515</v>
      </c>
      <c r="C164" s="1" t="s">
        <v>516</v>
      </c>
      <c r="D164" s="1" t="s">
        <v>517</v>
      </c>
      <c r="E164" s="1" t="s">
        <v>7</v>
      </c>
    </row>
    <row r="165" spans="1:5" ht="15">
      <c r="A165" s="1" t="s">
        <v>92</v>
      </c>
      <c r="B165" s="1" t="s">
        <v>518</v>
      </c>
      <c r="C165" s="1" t="s">
        <v>519</v>
      </c>
      <c r="D165" s="1" t="s">
        <v>517</v>
      </c>
      <c r="E165" s="1" t="s">
        <v>7</v>
      </c>
    </row>
    <row r="166" spans="1:5" ht="15">
      <c r="A166" s="1" t="s">
        <v>93</v>
      </c>
      <c r="B166" s="1" t="s">
        <v>520</v>
      </c>
      <c r="C166" s="1" t="s">
        <v>521</v>
      </c>
      <c r="D166" s="1" t="s">
        <v>517</v>
      </c>
      <c r="E166" s="1" t="s">
        <v>7</v>
      </c>
    </row>
    <row r="167" spans="1:5" ht="15">
      <c r="A167" s="1" t="s">
        <v>112</v>
      </c>
      <c r="B167" s="1" t="s">
        <v>522</v>
      </c>
      <c r="C167" s="1" t="s">
        <v>523</v>
      </c>
      <c r="D167" s="1" t="s">
        <v>524</v>
      </c>
      <c r="E167" s="1" t="s">
        <v>7</v>
      </c>
    </row>
    <row r="168" spans="1:5" ht="15">
      <c r="A168" s="1" t="s">
        <v>106</v>
      </c>
      <c r="B168" s="1" t="s">
        <v>525</v>
      </c>
      <c r="C168" s="1" t="s">
        <v>526</v>
      </c>
      <c r="D168" s="1" t="s">
        <v>527</v>
      </c>
      <c r="E168" s="1" t="s">
        <v>12</v>
      </c>
    </row>
    <row r="169" spans="1:5" ht="15">
      <c r="A169" s="1" t="s">
        <v>110</v>
      </c>
      <c r="B169" s="1" t="s">
        <v>528</v>
      </c>
      <c r="C169" s="1" t="s">
        <v>529</v>
      </c>
      <c r="D169" s="1" t="s">
        <v>527</v>
      </c>
      <c r="E169" s="1" t="s">
        <v>12</v>
      </c>
    </row>
    <row r="170" spans="1:5" ht="15">
      <c r="A170" s="1" t="s">
        <v>109</v>
      </c>
      <c r="B170" s="1" t="s">
        <v>530</v>
      </c>
      <c r="C170" s="1" t="s">
        <v>531</v>
      </c>
      <c r="D170" s="1" t="s">
        <v>527</v>
      </c>
      <c r="E170" s="1" t="s">
        <v>7</v>
      </c>
    </row>
    <row r="171" spans="1:5" ht="15">
      <c r="A171" s="1" t="s">
        <v>107</v>
      </c>
      <c r="B171" s="1" t="s">
        <v>532</v>
      </c>
      <c r="C171" s="1" t="s">
        <v>533</v>
      </c>
      <c r="D171" s="1" t="s">
        <v>534</v>
      </c>
      <c r="E171" s="1" t="s">
        <v>7</v>
      </c>
    </row>
    <row r="172" spans="1:5" ht="15">
      <c r="A172" s="1" t="s">
        <v>111</v>
      </c>
      <c r="B172" s="1" t="s">
        <v>535</v>
      </c>
      <c r="C172" s="1" t="s">
        <v>536</v>
      </c>
      <c r="D172" s="1" t="s">
        <v>534</v>
      </c>
      <c r="E172" s="1" t="s">
        <v>12</v>
      </c>
    </row>
    <row r="173" spans="1:5" ht="15">
      <c r="A173" s="1" t="s">
        <v>108</v>
      </c>
      <c r="B173" s="1" t="s">
        <v>537</v>
      </c>
      <c r="C173" s="1" t="s">
        <v>538</v>
      </c>
      <c r="D173" s="1" t="s">
        <v>534</v>
      </c>
      <c r="E173" s="1" t="s">
        <v>7</v>
      </c>
    </row>
    <row r="174" spans="1:5" ht="15">
      <c r="A174" s="1" t="s">
        <v>61</v>
      </c>
      <c r="B174" s="1" t="s">
        <v>539</v>
      </c>
      <c r="C174" s="1" t="s">
        <v>540</v>
      </c>
      <c r="D174" s="1" t="s">
        <v>127</v>
      </c>
      <c r="E174" s="1" t="s">
        <v>7</v>
      </c>
    </row>
    <row r="175" spans="1:5" ht="15">
      <c r="A175" s="1" t="s">
        <v>57</v>
      </c>
      <c r="B175" s="1" t="s">
        <v>541</v>
      </c>
      <c r="C175" s="1" t="s">
        <v>542</v>
      </c>
      <c r="D175" s="1" t="s">
        <v>127</v>
      </c>
      <c r="E175" s="1" t="s">
        <v>7</v>
      </c>
    </row>
    <row r="176" spans="1:5" ht="15">
      <c r="A176" s="1" t="s">
        <v>8</v>
      </c>
      <c r="B176" s="1" t="s">
        <v>543</v>
      </c>
      <c r="C176" s="1" t="s">
        <v>544</v>
      </c>
      <c r="D176" s="1" t="s">
        <v>122</v>
      </c>
      <c r="E176" s="1" t="s">
        <v>7</v>
      </c>
    </row>
    <row r="177" spans="1:5" ht="15">
      <c r="A177" s="1" t="s">
        <v>74</v>
      </c>
      <c r="B177" s="1" t="s">
        <v>545</v>
      </c>
      <c r="C177" s="1" t="s">
        <v>546</v>
      </c>
      <c r="D177" s="1" t="s">
        <v>117</v>
      </c>
      <c r="E177" s="1" t="s">
        <v>12</v>
      </c>
    </row>
    <row r="178" spans="1:5" ht="15">
      <c r="A178" s="1" t="s">
        <v>81</v>
      </c>
      <c r="B178" s="1" t="s">
        <v>547</v>
      </c>
      <c r="C178" s="1" t="s">
        <v>548</v>
      </c>
      <c r="D178" s="1" t="s">
        <v>217</v>
      </c>
      <c r="E178" s="1" t="s">
        <v>7</v>
      </c>
    </row>
    <row r="179" spans="1:5" ht="15">
      <c r="A179" s="1" t="s">
        <v>104</v>
      </c>
      <c r="B179" s="1" t="s">
        <v>549</v>
      </c>
      <c r="C179" s="1" t="s">
        <v>550</v>
      </c>
      <c r="D179" s="1" t="s">
        <v>551</v>
      </c>
      <c r="E179" s="1" t="s">
        <v>7</v>
      </c>
    </row>
    <row r="180" spans="1:5" ht="15">
      <c r="A180" s="1" t="s">
        <v>101</v>
      </c>
      <c r="B180" s="1" t="s">
        <v>552</v>
      </c>
      <c r="C180" s="1" t="s">
        <v>553</v>
      </c>
      <c r="D180" s="1" t="s">
        <v>551</v>
      </c>
      <c r="E180" s="1" t="s">
        <v>12</v>
      </c>
    </row>
    <row r="181" spans="1:5" ht="15">
      <c r="A181" s="1" t="s">
        <v>103</v>
      </c>
      <c r="B181" s="1" t="s">
        <v>554</v>
      </c>
      <c r="C181" s="1" t="s">
        <v>555</v>
      </c>
      <c r="D181" s="1" t="s">
        <v>551</v>
      </c>
      <c r="E181" s="1" t="s">
        <v>12</v>
      </c>
    </row>
    <row r="182" spans="1:5" ht="15">
      <c r="A182" s="1" t="s">
        <v>105</v>
      </c>
      <c r="B182" s="1" t="s">
        <v>556</v>
      </c>
      <c r="C182" s="1" t="s">
        <v>557</v>
      </c>
      <c r="D182" s="1" t="s">
        <v>551</v>
      </c>
      <c r="E182" s="1" t="s">
        <v>7</v>
      </c>
    </row>
    <row r="183" spans="1:5" ht="15">
      <c r="A183" s="1" t="s">
        <v>100</v>
      </c>
      <c r="B183" s="1" t="s">
        <v>71</v>
      </c>
      <c r="C183" s="1"/>
      <c r="D183" s="1" t="s">
        <v>551</v>
      </c>
      <c r="E183" s="1" t="s">
        <v>17</v>
      </c>
    </row>
    <row r="184" spans="1:5" ht="15">
      <c r="A184" s="1" t="s">
        <v>90</v>
      </c>
      <c r="B184" s="1" t="s">
        <v>71</v>
      </c>
      <c r="C184" s="1"/>
      <c r="D184" s="1" t="s">
        <v>551</v>
      </c>
      <c r="E184" s="1" t="s">
        <v>7</v>
      </c>
    </row>
    <row r="185" spans="1:5" ht="15">
      <c r="A185" s="1" t="s">
        <v>89</v>
      </c>
      <c r="B185" s="1" t="s">
        <v>71</v>
      </c>
      <c r="C185" s="1"/>
      <c r="D185" s="1" t="s">
        <v>551</v>
      </c>
      <c r="E185" s="1" t="s">
        <v>7</v>
      </c>
    </row>
    <row r="186" spans="1:5" ht="15">
      <c r="A186" s="1" t="s">
        <v>99</v>
      </c>
      <c r="B186" s="1" t="s">
        <v>71</v>
      </c>
      <c r="C186" s="1"/>
      <c r="D186" s="1" t="s">
        <v>551</v>
      </c>
      <c r="E186" s="1" t="s">
        <v>29</v>
      </c>
    </row>
    <row r="187" spans="1:5" ht="15">
      <c r="A187" s="1" t="s">
        <v>91</v>
      </c>
      <c r="B187" s="1" t="s">
        <v>71</v>
      </c>
      <c r="C187" s="1"/>
      <c r="D187" s="1" t="s">
        <v>551</v>
      </c>
      <c r="E187" s="1" t="s">
        <v>7</v>
      </c>
    </row>
    <row r="188" spans="1:5" ht="15">
      <c r="A188" s="1" t="s">
        <v>98</v>
      </c>
      <c r="B188" s="1" t="s">
        <v>71</v>
      </c>
      <c r="C188" s="1"/>
      <c r="D188" s="1" t="s">
        <v>551</v>
      </c>
      <c r="E188" s="1" t="s">
        <v>15</v>
      </c>
    </row>
    <row r="189" spans="1:5" ht="15">
      <c r="A189" s="1" t="s">
        <v>94</v>
      </c>
      <c r="B189" s="1" t="s">
        <v>558</v>
      </c>
      <c r="C189" s="1" t="s">
        <v>559</v>
      </c>
      <c r="D189" s="1" t="s">
        <v>551</v>
      </c>
      <c r="E189" s="1" t="s">
        <v>7</v>
      </c>
    </row>
    <row r="190" spans="1:5" ht="15">
      <c r="A190" s="1" t="s">
        <v>97</v>
      </c>
      <c r="B190" s="1" t="s">
        <v>560</v>
      </c>
      <c r="C190" s="1" t="s">
        <v>561</v>
      </c>
      <c r="D190" s="1" t="s">
        <v>551</v>
      </c>
      <c r="E190" s="1" t="s">
        <v>7</v>
      </c>
    </row>
    <row r="191" spans="1:5" ht="15">
      <c r="A191" s="1" t="s">
        <v>95</v>
      </c>
      <c r="B191" s="1" t="s">
        <v>562</v>
      </c>
      <c r="C191" s="1" t="s">
        <v>563</v>
      </c>
      <c r="D191" s="1" t="s">
        <v>551</v>
      </c>
      <c r="E191" s="1" t="s">
        <v>7</v>
      </c>
    </row>
    <row r="192" spans="1:5" ht="15">
      <c r="A192" s="1" t="s">
        <v>96</v>
      </c>
      <c r="B192" s="1" t="s">
        <v>564</v>
      </c>
      <c r="C192" s="1" t="s">
        <v>565</v>
      </c>
      <c r="D192" s="1" t="s">
        <v>551</v>
      </c>
      <c r="E192" s="1" t="s">
        <v>7</v>
      </c>
    </row>
  </sheetData>
  <printOptions/>
  <pageMargins left="0.7" right="0.7" top="0.787401575" bottom="0.787401575" header="0.3" footer="0.3"/>
  <pageSetup horizontalDpi="600" verticalDpi="600" orientation="portrait" r:id="rId1"/>
  <ignoredErrors>
    <ignoredError sqref="A36 A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Kryml Josef</dc:creator>
  <cp:keywords/>
  <dc:description/>
  <cp:lastModifiedBy>Furch Dalibor</cp:lastModifiedBy>
  <dcterms:created xsi:type="dcterms:W3CDTF">2020-10-15T09:21:51Z</dcterms:created>
  <dcterms:modified xsi:type="dcterms:W3CDTF">2023-10-23T14:32:16Z</dcterms:modified>
  <cp:category/>
  <cp:version/>
  <cp:contentType/>
  <cp:contentStatus/>
</cp:coreProperties>
</file>