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4100" activeTab="0"/>
  </bookViews>
  <sheets>
    <sheet name="Část B" sheetId="1" r:id="rId1"/>
  </sheets>
  <definedNames>
    <definedName name="_xlnm.Print_Area" localSheetId="0">'Část B'!$A$1:$H$43</definedName>
  </definedNames>
  <calcPr calcId="162913"/>
</workbook>
</file>

<file path=xl/sharedStrings.xml><?xml version="1.0" encoding="utf-8"?>
<sst xmlns="http://schemas.openxmlformats.org/spreadsheetml/2006/main" count="124" uniqueCount="88">
  <si>
    <t>Název</t>
  </si>
  <si>
    <t>Vydavatel</t>
  </si>
  <si>
    <t>0002-8282</t>
  </si>
  <si>
    <t>American Economic Association</t>
  </si>
  <si>
    <t>Banker</t>
  </si>
  <si>
    <t>0005-5395</t>
  </si>
  <si>
    <t>Financial Times Business</t>
  </si>
  <si>
    <r>
      <t>Counterfeits and Forgeries</t>
    </r>
    <r>
      <rPr>
        <b/>
        <sz val="12"/>
        <rFont val="Times New Roman"/>
        <family val="1"/>
      </rPr>
      <t xml:space="preserve"> </t>
    </r>
  </si>
  <si>
    <t>Keesing Reference Systems</t>
  </si>
  <si>
    <t>0012-9682</t>
  </si>
  <si>
    <t>1368-4221</t>
  </si>
  <si>
    <t xml:space="preserve">0013-0133 </t>
  </si>
  <si>
    <t>Economic Systems</t>
  </si>
  <si>
    <t>0939-3625</t>
  </si>
  <si>
    <t>Elsevier</t>
  </si>
  <si>
    <t>Ekonomický časopis</t>
  </si>
  <si>
    <t>0013-3035</t>
  </si>
  <si>
    <t>Ústav slov. a svet. ek. SAV</t>
  </si>
  <si>
    <t>Euromoney</t>
  </si>
  <si>
    <t>0014-2433</t>
  </si>
  <si>
    <t>Euromoney Institutional Investor</t>
  </si>
  <si>
    <t>Geldgeschichtliche Nachrichten</t>
  </si>
  <si>
    <t>Global Custodian</t>
  </si>
  <si>
    <t>1047-8736</t>
  </si>
  <si>
    <t>Asset International</t>
  </si>
  <si>
    <t>Harvard Business Review</t>
  </si>
  <si>
    <t>0017-8012</t>
  </si>
  <si>
    <t>Journal of Banking and Finance</t>
  </si>
  <si>
    <t>0378-4266</t>
  </si>
  <si>
    <t>0022-1082</t>
  </si>
  <si>
    <t>Journal of Financial Stability</t>
  </si>
  <si>
    <t>1572-3089</t>
  </si>
  <si>
    <t>Journal of Monetary Economics</t>
  </si>
  <si>
    <t>0304-3932</t>
  </si>
  <si>
    <t>0022-2879</t>
  </si>
  <si>
    <t>0254-461X</t>
  </si>
  <si>
    <t>Gietl Verlag</t>
  </si>
  <si>
    <t>Oxford University Press</t>
  </si>
  <si>
    <t>1542-4766</t>
  </si>
  <si>
    <t>K</t>
  </si>
  <si>
    <t>T</t>
  </si>
  <si>
    <t>Podoba*</t>
  </si>
  <si>
    <t>American Economic Review</t>
  </si>
  <si>
    <t>Econometrica</t>
  </si>
  <si>
    <t>Econometrics Journal</t>
  </si>
  <si>
    <t>Economic Journal</t>
  </si>
  <si>
    <t>Journal of Finance</t>
  </si>
  <si>
    <t>Journal of Money, Credit and Banking</t>
  </si>
  <si>
    <t>Journal of the European Economic Association</t>
  </si>
  <si>
    <t>EMS-Verlag</t>
  </si>
  <si>
    <t>0933-8527</t>
  </si>
  <si>
    <t>Deutsches Münzen Magazin</t>
  </si>
  <si>
    <t>Münzen Revue</t>
  </si>
  <si>
    <t>CELKOVÁ NABÍDKOVÁ CENA V KČ BEZ DPH</t>
  </si>
  <si>
    <t>CENA ZA ČASOPISY CELKEM  V KČ BEZ DPH</t>
  </si>
  <si>
    <t>0435-1835</t>
  </si>
  <si>
    <t>Gesellschaft für Int. Geldgeschichte</t>
  </si>
  <si>
    <t>Henry Stewart Publications</t>
  </si>
  <si>
    <t>2397-060X</t>
  </si>
  <si>
    <t>Journal of Payments Strategy &amp; Systems</t>
  </si>
  <si>
    <t>1750-1806</t>
  </si>
  <si>
    <t>Journal of Securities Operations &amp; Custody</t>
  </si>
  <si>
    <t>1753-1802</t>
  </si>
  <si>
    <t>ISSN</t>
  </si>
  <si>
    <t xml:space="preserve">* T = pouze tištěné   K = kombinace tištěné podoby a elektronické verze </t>
  </si>
  <si>
    <t>Banknote Reporter</t>
  </si>
  <si>
    <t>0164-0828</t>
  </si>
  <si>
    <t>Krause</t>
  </si>
  <si>
    <t>Foreign Affairs</t>
  </si>
  <si>
    <t>Council on Foreign Relations</t>
  </si>
  <si>
    <t>Money Trend</t>
  </si>
  <si>
    <t>1420-4576</t>
  </si>
  <si>
    <t>Top 3 (Frühwald)</t>
  </si>
  <si>
    <t>World Coin News</t>
  </si>
  <si>
    <t>0145-9090</t>
  </si>
  <si>
    <t>Požadovaný počet výtisků/ přístupů</t>
  </si>
  <si>
    <t>Cena za požadovaný počet výtisků/ přístupů v Kč bez DPH</t>
  </si>
  <si>
    <t>Vysvětlivky</t>
  </si>
  <si>
    <r>
      <t xml:space="preserve">Journal of Digital Banking  </t>
    </r>
    <r>
      <rPr>
        <i/>
        <sz val="12"/>
        <rFont val="Times New Roman"/>
        <family val="1"/>
      </rPr>
      <t>(až od Volume 9, Number 1)</t>
    </r>
  </si>
  <si>
    <t>Wiley</t>
  </si>
  <si>
    <t xml:space="preserve">Příloha č. 2B ZD </t>
  </si>
  <si>
    <t>Dodavatel označí křížkem (X) titul/y v souladu s popiskem níže***</t>
  </si>
  <si>
    <t>Pokud se ve sloupci za názvem titulu vyskytuje označení „K“, uveďte cenu včetně případného příplatku za tuto elektronickou verzi, případně za dodržení podmínek uvedených v popisku označeném "***" níže cenu za tištěnou podobu periodika. V případě označení "T" uveďte cenu pouze za podobu tištěnou. Pokud vydavatel nabízí doplňkovou elektronickou verzi ve více variantách (různý počet současně pracujících uživatelů, sídel či s různou retrospektivou), uveďte vždy cenu za jednoho současně pracujícího uživatele, jedno sídlo a nejkratší nabízenou retrospektivu.</t>
  </si>
  <si>
    <t>Tištěné zahraniční časopisy s doplňkovou elektronickou verzí u vybraných titulů</t>
  </si>
  <si>
    <t>Zahraniční periodika pro ČNB na rok 2024 - část B</t>
  </si>
  <si>
    <t>CENA ZA SLUŽBY v KČ BEZ DPH</t>
  </si>
  <si>
    <r>
      <t xml:space="preserve">Vyplňuje se cena ročního předplatného jednotlivých titulů vždy za uvedený počet kusů </t>
    </r>
    <r>
      <rPr>
        <b/>
        <sz val="12"/>
        <rFont val="Times New Roman"/>
        <family val="1"/>
      </rPr>
      <t>v Kč bez DPH zaokrouhlena na dvě desetinná místa</t>
    </r>
    <r>
      <rPr>
        <sz val="12"/>
        <rFont val="Times New Roman"/>
        <family val="1"/>
      </rPr>
      <t>. Pokud cena jednotlivých titulů nezahrnuje veškeré služby související s dodáním titulu do místa plnění dle návrhu smlouvy, zapíše dodavatel cenu v Kč bez DPH zaokrouhlenou na dvě desetinná místa za tyto služby souhrnně do samostatného řádku na konci tabulky. Celková cena tak bude zahrnovat všechny náklady dodavatele nezbytné k řádnému plnění dle návrhu smlouvy, včetně dopravy na místo plnění. Dle ujednání s vydavatelem prosím zvažte, zda uvádíte cenu pro správný typ odběratele (kategorie institutional, academic, corporate, nonprofit apod).</t>
    </r>
  </si>
  <si>
    <r>
      <t xml:space="preserve">***Dodavatel označí křížkem (X) v modře označeném poli cenové tabulky u titulů v podobě „T“ nebo „K“ ty tituly, které nebudou pro rok 2024 vydavatelem </t>
    </r>
    <r>
      <rPr>
        <b/>
        <u val="single"/>
        <sz val="12"/>
        <rFont val="Times New Roman"/>
        <family val="1"/>
      </rPr>
      <t>v tištěné podobě vydávány</t>
    </r>
    <r>
      <rPr>
        <sz val="12"/>
        <rFont val="Times New Roman"/>
        <family val="1"/>
      </rPr>
      <t xml:space="preserve"> nebo </t>
    </r>
    <r>
      <rPr>
        <b/>
        <u val="single"/>
        <sz val="12"/>
        <rFont val="Times New Roman"/>
        <family val="1"/>
      </rPr>
      <t xml:space="preserve">budou vydávány pouze v elektronické podobě, </t>
    </r>
    <r>
      <rPr>
        <sz val="12"/>
        <rFont val="Times New Roman"/>
        <family val="1"/>
      </rPr>
      <t xml:space="preserve">nebo uvede v nabídce o tom jiným způsobem informaci.
Dodavatel u takového titulu, u kterého má doplnit (X), nevyplňuje žlutě podbarvené pole pro nabídkovou cenu, tj. ani cenu za časopis ani cenu za služby pro tento titul. 
</t>
    </r>
    <r>
      <rPr>
        <b/>
        <u val="single"/>
        <sz val="12"/>
        <rFont val="Times New Roman"/>
        <family val="1"/>
      </rPr>
      <t xml:space="preserve">O čistě elektronické verze titulů u podoby titulu „K“, uvedených v této tabulce, nemá zadavatel zájem. </t>
    </r>
    <r>
      <rPr>
        <sz val="12"/>
        <rFont val="Times New Roman"/>
        <family val="1"/>
      </rPr>
      <t xml:space="preserve">
</t>
    </r>
    <r>
      <rPr>
        <b/>
        <u val="single"/>
        <sz val="12"/>
        <rFont val="Times New Roman"/>
        <family val="1"/>
      </rPr>
      <t>Pokud by u některého titulu, požadovaného v podobě „K“, nebyla v roce 2024 vydavatelem vydávána/zpřístupňována elektronická verze, uvede dodavatel do cenové tabulky výše nabídkovou cenu pouze za tištěnou podobu periodika.</t>
    </r>
    <r>
      <rPr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</si>
</sst>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color theme="0"/>
      <name val="Arial"/>
      <family val="2"/>
    </font>
    <font>
      <b/>
      <u val="single"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/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2" fillId="0" borderId="0" xfId="0" applyFont="1" applyProtection="1"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Protection="1"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6" fillId="0" borderId="7" xfId="0" applyFont="1" applyFill="1" applyBorder="1" applyAlignment="1" applyProtection="1">
      <alignment horizontal="left" vertical="center" wrapText="1"/>
      <protection/>
    </xf>
    <xf numFmtId="0" fontId="6" fillId="0" borderId="8" xfId="0" applyFont="1" applyFill="1" applyBorder="1" applyAlignment="1" applyProtection="1">
      <alignment horizontal="left" vertical="center" wrapText="1"/>
      <protection/>
    </xf>
    <xf numFmtId="0" fontId="6" fillId="0" borderId="9" xfId="0" applyFont="1" applyFill="1" applyBorder="1" applyProtection="1">
      <protection/>
    </xf>
    <xf numFmtId="0" fontId="3" fillId="0" borderId="9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Protection="1">
      <protection/>
    </xf>
    <xf numFmtId="0" fontId="6" fillId="0" borderId="0" xfId="0" applyFont="1" applyFill="1" applyBorder="1" applyProtection="1">
      <protection/>
    </xf>
    <xf numFmtId="0" fontId="3" fillId="0" borderId="0" xfId="0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Protection="1">
      <protection/>
    </xf>
    <xf numFmtId="0" fontId="0" fillId="0" borderId="0" xfId="0" applyAlignment="1" applyProtection="1">
      <alignment horizontal="center"/>
      <protection/>
    </xf>
    <xf numFmtId="0" fontId="8" fillId="0" borderId="5" xfId="0" applyFont="1" applyFill="1" applyBorder="1" applyAlignment="1" applyProtection="1">
      <alignment horizontal="center" vertical="center" wrapText="1"/>
      <protection/>
    </xf>
    <xf numFmtId="4" fontId="3" fillId="0" borderId="6" xfId="0" applyNumberFormat="1" applyFont="1" applyFill="1" applyBorder="1" applyAlignment="1" applyProtection="1">
      <alignment vertical="center"/>
      <protection/>
    </xf>
    <xf numFmtId="1" fontId="10" fillId="0" borderId="0" xfId="0" applyNumberFormat="1" applyFont="1" applyBorder="1" applyProtection="1">
      <protection/>
    </xf>
    <xf numFmtId="0" fontId="0" fillId="0" borderId="0" xfId="0" applyFill="1" applyProtection="1">
      <protection/>
    </xf>
    <xf numFmtId="0" fontId="10" fillId="0" borderId="0" xfId="0" applyFont="1" applyProtection="1">
      <protection/>
    </xf>
    <xf numFmtId="0" fontId="3" fillId="0" borderId="10" xfId="0" applyFont="1" applyBorder="1" applyAlignment="1" applyProtection="1">
      <alignment horizontal="right"/>
      <protection/>
    </xf>
    <xf numFmtId="4" fontId="6" fillId="2" borderId="11" xfId="0" applyNumberFormat="1" applyFont="1" applyFill="1" applyBorder="1" applyAlignment="1" applyProtection="1">
      <alignment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0" fillId="3" borderId="11" xfId="0" applyFill="1" applyBorder="1" applyProtection="1">
      <protection locked="0"/>
    </xf>
    <xf numFmtId="0" fontId="0" fillId="3" borderId="11" xfId="0" applyFont="1" applyFill="1" applyBorder="1" applyProtection="1">
      <protection locked="0"/>
    </xf>
    <xf numFmtId="0" fontId="0" fillId="3" borderId="13" xfId="0" applyFill="1" applyBorder="1" applyProtection="1">
      <protection locked="0"/>
    </xf>
    <xf numFmtId="4" fontId="3" fillId="0" borderId="5" xfId="0" applyNumberFormat="1" applyFont="1" applyFill="1" applyBorder="1" applyAlignment="1" applyProtection="1">
      <alignment vertical="center"/>
      <protection/>
    </xf>
    <xf numFmtId="0" fontId="6" fillId="4" borderId="1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left"/>
      <protection/>
    </xf>
    <xf numFmtId="0" fontId="3" fillId="0" borderId="9" xfId="0" applyFont="1" applyFill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left" vertical="center" wrapText="1"/>
      <protection/>
    </xf>
    <xf numFmtId="0" fontId="6" fillId="0" borderId="0" xfId="0" applyNumberFormat="1" applyFont="1" applyBorder="1" applyAlignment="1" applyProtection="1">
      <alignment horizontal="left" vertical="center" wrapText="1"/>
      <protection/>
    </xf>
    <xf numFmtId="0" fontId="6" fillId="0" borderId="24" xfId="0" applyNumberFormat="1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6" fillId="0" borderId="27" xfId="0" applyFont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4"/>
  <sheetViews>
    <sheetView tabSelected="1" zoomScale="75" zoomScaleNormal="75" zoomScaleSheetLayoutView="75" workbookViewId="0" topLeftCell="B1">
      <selection activeCell="M24" sqref="M24"/>
    </sheetView>
  </sheetViews>
  <sheetFormatPr defaultColWidth="9.140625" defaultRowHeight="12.75"/>
  <cols>
    <col min="1" max="1" width="4.28125" style="6" customWidth="1"/>
    <col min="2" max="2" width="65.7109375" style="6" customWidth="1"/>
    <col min="3" max="3" width="9.140625" style="6" customWidth="1"/>
    <col min="4" max="4" width="18.421875" style="6" customWidth="1"/>
    <col min="5" max="5" width="12.7109375" style="20" customWidth="1"/>
    <col min="6" max="6" width="33.7109375" style="6" customWidth="1"/>
    <col min="7" max="7" width="27.00390625" style="6" customWidth="1"/>
    <col min="8" max="8" width="19.00390625" style="6" customWidth="1"/>
    <col min="9" max="16384" width="9.140625" style="6" customWidth="1"/>
  </cols>
  <sheetData>
    <row r="2" spans="2:7" ht="16.5" thickBot="1">
      <c r="B2" s="3"/>
      <c r="C2" s="3"/>
      <c r="D2" s="4"/>
      <c r="E2" s="5"/>
      <c r="F2" s="4"/>
      <c r="G2" s="26" t="s">
        <v>80</v>
      </c>
    </row>
    <row r="3" spans="2:8" ht="22.5">
      <c r="B3" s="34" t="s">
        <v>84</v>
      </c>
      <c r="C3" s="35"/>
      <c r="D3" s="35"/>
      <c r="E3" s="35"/>
      <c r="F3" s="35"/>
      <c r="G3" s="35"/>
      <c r="H3" s="36"/>
    </row>
    <row r="4" spans="2:8" ht="23.25" customHeight="1" thickBot="1">
      <c r="B4" s="37" t="s">
        <v>83</v>
      </c>
      <c r="C4" s="38"/>
      <c r="D4" s="38"/>
      <c r="E4" s="38"/>
      <c r="F4" s="38"/>
      <c r="G4" s="38"/>
      <c r="H4" s="39"/>
    </row>
    <row r="5" spans="2:8" ht="100.5" customHeight="1" thickBot="1">
      <c r="B5" s="7" t="s">
        <v>0</v>
      </c>
      <c r="C5" s="8" t="s">
        <v>41</v>
      </c>
      <c r="D5" s="8" t="s">
        <v>75</v>
      </c>
      <c r="E5" s="9" t="s">
        <v>63</v>
      </c>
      <c r="F5" s="10" t="s">
        <v>1</v>
      </c>
      <c r="G5" s="21" t="s">
        <v>76</v>
      </c>
      <c r="H5" s="28" t="s">
        <v>81</v>
      </c>
    </row>
    <row r="6" spans="2:8" ht="17.1" customHeight="1">
      <c r="B6" s="11" t="s">
        <v>42</v>
      </c>
      <c r="C6" s="1" t="s">
        <v>39</v>
      </c>
      <c r="D6" s="1">
        <v>1</v>
      </c>
      <c r="E6" s="2" t="s">
        <v>2</v>
      </c>
      <c r="F6" s="12" t="s">
        <v>3</v>
      </c>
      <c r="G6" s="27"/>
      <c r="H6" s="29"/>
    </row>
    <row r="7" spans="2:8" ht="17.1" customHeight="1">
      <c r="B7" s="11" t="s">
        <v>4</v>
      </c>
      <c r="C7" s="1" t="s">
        <v>39</v>
      </c>
      <c r="D7" s="1">
        <v>1</v>
      </c>
      <c r="E7" s="2" t="s">
        <v>5</v>
      </c>
      <c r="F7" s="12" t="s">
        <v>6</v>
      </c>
      <c r="G7" s="27"/>
      <c r="H7" s="29"/>
    </row>
    <row r="8" spans="2:8" ht="17.1" customHeight="1">
      <c r="B8" s="11" t="s">
        <v>65</v>
      </c>
      <c r="C8" s="1" t="s">
        <v>40</v>
      </c>
      <c r="D8" s="1">
        <v>1</v>
      </c>
      <c r="E8" s="2" t="s">
        <v>66</v>
      </c>
      <c r="F8" s="12" t="s">
        <v>67</v>
      </c>
      <c r="G8" s="27"/>
      <c r="H8" s="29"/>
    </row>
    <row r="9" spans="2:8" ht="17.1" customHeight="1">
      <c r="B9" s="11" t="s">
        <v>7</v>
      </c>
      <c r="C9" s="1" t="s">
        <v>40</v>
      </c>
      <c r="D9" s="33">
        <v>2</v>
      </c>
      <c r="E9" s="2"/>
      <c r="F9" s="12" t="s">
        <v>8</v>
      </c>
      <c r="G9" s="27"/>
      <c r="H9" s="29"/>
    </row>
    <row r="10" spans="2:8" ht="17.1" customHeight="1">
      <c r="B10" s="11" t="s">
        <v>51</v>
      </c>
      <c r="C10" s="1" t="s">
        <v>40</v>
      </c>
      <c r="D10" s="1">
        <v>1</v>
      </c>
      <c r="E10" s="2" t="s">
        <v>50</v>
      </c>
      <c r="F10" s="12" t="s">
        <v>49</v>
      </c>
      <c r="G10" s="27"/>
      <c r="H10" s="29"/>
    </row>
    <row r="11" spans="2:8" ht="17.1" customHeight="1">
      <c r="B11" s="11" t="s">
        <v>43</v>
      </c>
      <c r="C11" s="1" t="s">
        <v>39</v>
      </c>
      <c r="D11" s="1">
        <v>1</v>
      </c>
      <c r="E11" s="2" t="s">
        <v>9</v>
      </c>
      <c r="F11" s="12" t="s">
        <v>79</v>
      </c>
      <c r="G11" s="27"/>
      <c r="H11" s="29"/>
    </row>
    <row r="12" spans="2:8" ht="17.1" customHeight="1">
      <c r="B12" s="11" t="s">
        <v>44</v>
      </c>
      <c r="C12" s="1" t="s">
        <v>39</v>
      </c>
      <c r="D12" s="1">
        <v>1</v>
      </c>
      <c r="E12" s="2" t="s">
        <v>10</v>
      </c>
      <c r="F12" s="12" t="s">
        <v>37</v>
      </c>
      <c r="G12" s="27"/>
      <c r="H12" s="29"/>
    </row>
    <row r="13" spans="2:8" ht="17.1" customHeight="1">
      <c r="B13" s="11" t="s">
        <v>45</v>
      </c>
      <c r="C13" s="1" t="s">
        <v>39</v>
      </c>
      <c r="D13" s="1">
        <v>1</v>
      </c>
      <c r="E13" s="2" t="s">
        <v>11</v>
      </c>
      <c r="F13" s="12" t="s">
        <v>37</v>
      </c>
      <c r="G13" s="27"/>
      <c r="H13" s="29"/>
    </row>
    <row r="14" spans="2:8" ht="17.1" customHeight="1">
      <c r="B14" s="11" t="s">
        <v>12</v>
      </c>
      <c r="C14" s="1" t="s">
        <v>40</v>
      </c>
      <c r="D14" s="1">
        <v>1</v>
      </c>
      <c r="E14" s="2" t="s">
        <v>13</v>
      </c>
      <c r="F14" s="12" t="s">
        <v>14</v>
      </c>
      <c r="G14" s="27"/>
      <c r="H14" s="29"/>
    </row>
    <row r="15" spans="2:8" ht="16.5" customHeight="1">
      <c r="B15" s="11" t="s">
        <v>15</v>
      </c>
      <c r="C15" s="1" t="s">
        <v>40</v>
      </c>
      <c r="D15" s="1">
        <v>1</v>
      </c>
      <c r="E15" s="2" t="s">
        <v>16</v>
      </c>
      <c r="F15" s="12" t="s">
        <v>17</v>
      </c>
      <c r="G15" s="27"/>
      <c r="H15" s="29"/>
    </row>
    <row r="16" spans="2:8" ht="17.1" customHeight="1">
      <c r="B16" s="11" t="s">
        <v>18</v>
      </c>
      <c r="C16" s="1" t="s">
        <v>39</v>
      </c>
      <c r="D16" s="1">
        <v>1</v>
      </c>
      <c r="E16" s="2" t="s">
        <v>19</v>
      </c>
      <c r="F16" s="12" t="s">
        <v>20</v>
      </c>
      <c r="G16" s="27"/>
      <c r="H16" s="29"/>
    </row>
    <row r="17" spans="2:8" ht="17.1" customHeight="1">
      <c r="B17" s="11" t="s">
        <v>68</v>
      </c>
      <c r="C17" s="1" t="s">
        <v>40</v>
      </c>
      <c r="D17" s="1">
        <v>1</v>
      </c>
      <c r="E17" s="2"/>
      <c r="F17" s="12" t="s">
        <v>69</v>
      </c>
      <c r="G17" s="27"/>
      <c r="H17" s="30"/>
    </row>
    <row r="18" spans="2:8" ht="17.1" customHeight="1">
      <c r="B18" s="11" t="s">
        <v>21</v>
      </c>
      <c r="C18" s="1" t="s">
        <v>40</v>
      </c>
      <c r="D18" s="1">
        <v>1</v>
      </c>
      <c r="E18" s="2" t="s">
        <v>55</v>
      </c>
      <c r="F18" s="12" t="s">
        <v>56</v>
      </c>
      <c r="G18" s="27"/>
      <c r="H18" s="29"/>
    </row>
    <row r="19" spans="2:8" ht="17.1" customHeight="1">
      <c r="B19" s="11" t="s">
        <v>22</v>
      </c>
      <c r="C19" s="1" t="s">
        <v>39</v>
      </c>
      <c r="D19" s="1">
        <v>1</v>
      </c>
      <c r="E19" s="2" t="s">
        <v>23</v>
      </c>
      <c r="F19" s="12" t="s">
        <v>24</v>
      </c>
      <c r="G19" s="27"/>
      <c r="H19" s="29"/>
    </row>
    <row r="20" spans="2:8" ht="17.1" customHeight="1">
      <c r="B20" s="11" t="s">
        <v>25</v>
      </c>
      <c r="C20" s="1" t="s">
        <v>39</v>
      </c>
      <c r="D20" s="1">
        <v>1</v>
      </c>
      <c r="E20" s="2" t="s">
        <v>26</v>
      </c>
      <c r="F20" s="12" t="s">
        <v>25</v>
      </c>
      <c r="G20" s="27"/>
      <c r="H20" s="29"/>
    </row>
    <row r="21" spans="2:8" ht="17.1" customHeight="1">
      <c r="B21" s="11" t="s">
        <v>27</v>
      </c>
      <c r="C21" s="1" t="s">
        <v>40</v>
      </c>
      <c r="D21" s="1">
        <v>1</v>
      </c>
      <c r="E21" s="2" t="s">
        <v>28</v>
      </c>
      <c r="F21" s="12" t="s">
        <v>14</v>
      </c>
      <c r="G21" s="27"/>
      <c r="H21" s="29"/>
    </row>
    <row r="22" spans="2:8" ht="17.1" customHeight="1">
      <c r="B22" s="11" t="s">
        <v>78</v>
      </c>
      <c r="C22" s="1" t="s">
        <v>39</v>
      </c>
      <c r="D22" s="1">
        <v>1</v>
      </c>
      <c r="E22" s="2" t="s">
        <v>58</v>
      </c>
      <c r="F22" s="12" t="s">
        <v>57</v>
      </c>
      <c r="G22" s="27"/>
      <c r="H22" s="29"/>
    </row>
    <row r="23" spans="2:8" ht="17.1" customHeight="1">
      <c r="B23" s="11" t="s">
        <v>46</v>
      </c>
      <c r="C23" s="1" t="s">
        <v>39</v>
      </c>
      <c r="D23" s="1">
        <v>1</v>
      </c>
      <c r="E23" s="2" t="s">
        <v>29</v>
      </c>
      <c r="F23" s="12" t="s">
        <v>79</v>
      </c>
      <c r="G23" s="27"/>
      <c r="H23" s="29"/>
    </row>
    <row r="24" spans="2:8" ht="17.1" customHeight="1">
      <c r="B24" s="11" t="s">
        <v>30</v>
      </c>
      <c r="C24" s="1" t="s">
        <v>40</v>
      </c>
      <c r="D24" s="1">
        <v>1</v>
      </c>
      <c r="E24" s="2" t="s">
        <v>31</v>
      </c>
      <c r="F24" s="12" t="s">
        <v>14</v>
      </c>
      <c r="G24" s="27"/>
      <c r="H24" s="30"/>
    </row>
    <row r="25" spans="2:8" ht="17.1" customHeight="1">
      <c r="B25" s="11" t="s">
        <v>32</v>
      </c>
      <c r="C25" s="1" t="s">
        <v>40</v>
      </c>
      <c r="D25" s="1">
        <v>1</v>
      </c>
      <c r="E25" s="2" t="s">
        <v>33</v>
      </c>
      <c r="F25" s="12" t="s">
        <v>14</v>
      </c>
      <c r="G25" s="27"/>
      <c r="H25" s="30"/>
    </row>
    <row r="26" spans="2:8" ht="17.1" customHeight="1">
      <c r="B26" s="11" t="s">
        <v>47</v>
      </c>
      <c r="C26" s="1" t="s">
        <v>39</v>
      </c>
      <c r="D26" s="1">
        <v>1</v>
      </c>
      <c r="E26" s="2" t="s">
        <v>34</v>
      </c>
      <c r="F26" s="12" t="s">
        <v>79</v>
      </c>
      <c r="G26" s="27"/>
      <c r="H26" s="29"/>
    </row>
    <row r="27" spans="2:8" ht="17.1" customHeight="1">
      <c r="B27" s="11" t="s">
        <v>59</v>
      </c>
      <c r="C27" s="1" t="s">
        <v>39</v>
      </c>
      <c r="D27" s="1">
        <v>1</v>
      </c>
      <c r="E27" s="2" t="s">
        <v>60</v>
      </c>
      <c r="F27" s="12" t="s">
        <v>57</v>
      </c>
      <c r="G27" s="27"/>
      <c r="H27" s="29"/>
    </row>
    <row r="28" spans="2:8" ht="17.1" customHeight="1">
      <c r="B28" s="11" t="s">
        <v>61</v>
      </c>
      <c r="C28" s="1" t="s">
        <v>39</v>
      </c>
      <c r="D28" s="1">
        <v>1</v>
      </c>
      <c r="E28" s="2" t="s">
        <v>62</v>
      </c>
      <c r="F28" s="12" t="s">
        <v>57</v>
      </c>
      <c r="G28" s="27"/>
      <c r="H28" s="29"/>
    </row>
    <row r="29" spans="2:8" ht="17.1" customHeight="1">
      <c r="B29" s="11" t="s">
        <v>48</v>
      </c>
      <c r="C29" s="1" t="s">
        <v>39</v>
      </c>
      <c r="D29" s="1">
        <v>1</v>
      </c>
      <c r="E29" s="2" t="s">
        <v>38</v>
      </c>
      <c r="F29" s="12" t="s">
        <v>37</v>
      </c>
      <c r="G29" s="27"/>
      <c r="H29" s="29"/>
    </row>
    <row r="30" spans="2:8" ht="17.1" customHeight="1">
      <c r="B30" s="11" t="s">
        <v>70</v>
      </c>
      <c r="C30" s="1" t="s">
        <v>40</v>
      </c>
      <c r="D30" s="1">
        <v>1</v>
      </c>
      <c r="E30" s="2" t="s">
        <v>71</v>
      </c>
      <c r="F30" s="12" t="s">
        <v>72</v>
      </c>
      <c r="G30" s="27"/>
      <c r="H30" s="29"/>
    </row>
    <row r="31" spans="2:8" ht="17.1" customHeight="1">
      <c r="B31" s="11" t="s">
        <v>52</v>
      </c>
      <c r="C31" s="1" t="s">
        <v>40</v>
      </c>
      <c r="D31" s="1">
        <v>1</v>
      </c>
      <c r="E31" s="2" t="s">
        <v>35</v>
      </c>
      <c r="F31" s="12" t="s">
        <v>36</v>
      </c>
      <c r="G31" s="27"/>
      <c r="H31" s="30"/>
    </row>
    <row r="32" spans="2:8" ht="17.1" customHeight="1" thickBot="1">
      <c r="B32" s="11" t="s">
        <v>73</v>
      </c>
      <c r="C32" s="1" t="s">
        <v>40</v>
      </c>
      <c r="D32" s="1">
        <v>1</v>
      </c>
      <c r="E32" s="2" t="s">
        <v>74</v>
      </c>
      <c r="F32" s="12" t="s">
        <v>67</v>
      </c>
      <c r="G32" s="27"/>
      <c r="H32" s="31"/>
    </row>
    <row r="33" spans="2:8" ht="17.1" customHeight="1" thickBot="1">
      <c r="B33" s="40" t="s">
        <v>54</v>
      </c>
      <c r="C33" s="41"/>
      <c r="D33" s="41"/>
      <c r="E33" s="41"/>
      <c r="F33" s="13"/>
      <c r="G33" s="32">
        <f>SUM(G6:G32)</f>
        <v>0</v>
      </c>
      <c r="H33" s="25"/>
    </row>
    <row r="34" spans="2:8" ht="17.1" customHeight="1" thickBot="1">
      <c r="B34" s="40" t="s">
        <v>85</v>
      </c>
      <c r="C34" s="41"/>
      <c r="D34" s="41"/>
      <c r="E34" s="41"/>
      <c r="F34" s="14"/>
      <c r="G34" s="27">
        <v>0</v>
      </c>
      <c r="H34" s="23">
        <f>IF((TRUNC(G34,2)-G34)=0,0,1)</f>
        <v>0</v>
      </c>
    </row>
    <row r="35" spans="2:8" ht="17.1" customHeight="1" thickBot="1">
      <c r="B35" s="40" t="s">
        <v>53</v>
      </c>
      <c r="C35" s="41"/>
      <c r="D35" s="41"/>
      <c r="E35" s="41"/>
      <c r="F35" s="13"/>
      <c r="G35" s="22">
        <f>G33+G34</f>
        <v>0</v>
      </c>
      <c r="H35" s="23" t="e">
        <f>SUM(#REF!,#REF!,H32,#REF!,#REF!,#REF!,#REF!,#REF!,#REF!,H31,H30,H29,H28,#REF!,H27,H26,H25,#REF!,H24,H23,H22,H21,H20,H19,H18,H17,H16,H15,#REF!,H14,#REF!,H13,H12,H11,H10,H9,#REF!,H6,H7,H8,H34)</f>
        <v>#REF!</v>
      </c>
    </row>
    <row r="36" spans="2:8" ht="12.75" customHeight="1">
      <c r="B36" s="15" t="s">
        <v>64</v>
      </c>
      <c r="C36" s="16"/>
      <c r="D36" s="16"/>
      <c r="E36" s="17"/>
      <c r="F36" s="16"/>
      <c r="G36" s="18"/>
      <c r="H36" s="25"/>
    </row>
    <row r="37" spans="2:3" ht="12.75">
      <c r="B37" s="19"/>
      <c r="C37" s="19"/>
    </row>
    <row r="38" ht="20.25" customHeight="1" thickBot="1"/>
    <row r="39" spans="2:7" ht="21" thickBot="1">
      <c r="B39" s="45" t="s">
        <v>77</v>
      </c>
      <c r="C39" s="46"/>
      <c r="D39" s="46"/>
      <c r="E39" s="46"/>
      <c r="F39" s="46"/>
      <c r="G39" s="47"/>
    </row>
    <row r="40" spans="2:7" ht="78" customHeight="1">
      <c r="B40" s="48" t="s">
        <v>86</v>
      </c>
      <c r="C40" s="49"/>
      <c r="D40" s="49"/>
      <c r="E40" s="49"/>
      <c r="F40" s="49"/>
      <c r="G40" s="50"/>
    </row>
    <row r="41" spans="2:7" ht="66" customHeight="1">
      <c r="B41" s="51" t="s">
        <v>82</v>
      </c>
      <c r="C41" s="52"/>
      <c r="D41" s="52"/>
      <c r="E41" s="52"/>
      <c r="F41" s="52"/>
      <c r="G41" s="53"/>
    </row>
    <row r="42" spans="2:7" ht="165" customHeight="1" thickBot="1">
      <c r="B42" s="42" t="s">
        <v>87</v>
      </c>
      <c r="C42" s="43"/>
      <c r="D42" s="43"/>
      <c r="E42" s="43"/>
      <c r="F42" s="43"/>
      <c r="G42" s="44"/>
    </row>
    <row r="43" ht="12.75">
      <c r="H43" s="24"/>
    </row>
    <row r="44" ht="12.75">
      <c r="H44" s="24"/>
    </row>
    <row r="45" ht="12.75">
      <c r="H45" s="24"/>
    </row>
    <row r="46" ht="12.75">
      <c r="H46" s="24"/>
    </row>
    <row r="47" ht="12.75">
      <c r="H47" s="24"/>
    </row>
    <row r="48" ht="12.75">
      <c r="H48" s="24"/>
    </row>
    <row r="49" ht="12.75">
      <c r="H49" s="24"/>
    </row>
    <row r="50" ht="12.75">
      <c r="H50" s="24"/>
    </row>
    <row r="51" ht="12.75">
      <c r="H51" s="24"/>
    </row>
    <row r="52" ht="12.75">
      <c r="H52" s="24"/>
    </row>
    <row r="53" ht="12.75">
      <c r="H53" s="24"/>
    </row>
    <row r="54" ht="12.75">
      <c r="H54" s="24"/>
    </row>
  </sheetData>
  <sheetProtection algorithmName="SHA-512" hashValue="3oWVkRm80fLm126dXH5EU+rblN9DoOPKgqV9BfQtaipq8Pl9vJmVwRNUbRt033y3WtR/9+I4g52mnAPdFOuBSw==" saltValue="/nR4G9nZ0QYcPayIRU8xaw==" spinCount="100000" sheet="1" objects="1" scenarios="1"/>
  <mergeCells count="9">
    <mergeCell ref="B3:H3"/>
    <mergeCell ref="B4:H4"/>
    <mergeCell ref="B33:E33"/>
    <mergeCell ref="B34:E34"/>
    <mergeCell ref="B42:G42"/>
    <mergeCell ref="B39:G39"/>
    <mergeCell ref="B40:G40"/>
    <mergeCell ref="B41:G41"/>
    <mergeCell ref="B35:E35"/>
  </mergeCells>
  <printOptions/>
  <pageMargins left="0.5905511811023623" right="0.3937007874015748" top="0.3937007874015748" bottom="0.3937007874015748" header="0.11811023622047245" footer="0.31496062992125984"/>
  <pageSetup fitToHeight="2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tabulka</dc:title>
  <dc:subject/>
  <dc:creator>Vrátný Pavel</dc:creator>
  <cp:keywords/>
  <dc:description/>
  <cp:lastModifiedBy>Dyluš Vojtěch</cp:lastModifiedBy>
  <cp:lastPrinted>2012-09-12T08:08:10Z</cp:lastPrinted>
  <dcterms:created xsi:type="dcterms:W3CDTF">2009-08-14T10:45:50Z</dcterms:created>
  <dcterms:modified xsi:type="dcterms:W3CDTF">2023-10-26T06:04:15Z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