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'List1'!$C$2:$H$52</definedName>
  </definedNames>
  <calcPr fullCalcOnLoad="1"/>
</workbook>
</file>

<file path=xl/sharedStrings.xml><?xml version="1.0" encoding="utf-8"?>
<sst xmlns="http://schemas.openxmlformats.org/spreadsheetml/2006/main" count="145" uniqueCount="106">
  <si>
    <t>p/n</t>
  </si>
  <si>
    <t>Typ tiskárny</t>
  </si>
  <si>
    <t>Toner Black</t>
  </si>
  <si>
    <t>Toner Magenta</t>
  </si>
  <si>
    <t>Toner Yelow</t>
  </si>
  <si>
    <t>Toner Cyan</t>
  </si>
  <si>
    <t>Canon IP90</t>
  </si>
  <si>
    <t>BCI-15Bk</t>
  </si>
  <si>
    <t>BCI-16C</t>
  </si>
  <si>
    <t xml:space="preserve">Canon cartridge twin pack </t>
  </si>
  <si>
    <r>
      <t xml:space="preserve">Canon cartridge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twin pack</t>
    </r>
  </si>
  <si>
    <t>Canon IP100</t>
  </si>
  <si>
    <t>CLI-36</t>
  </si>
  <si>
    <t>PGI-35Bk</t>
  </si>
  <si>
    <t>Canon cartidge</t>
  </si>
  <si>
    <t>Canon IP4950</t>
  </si>
  <si>
    <t>PGI-525Bk</t>
  </si>
  <si>
    <t>Canon cartridge</t>
  </si>
  <si>
    <t>CLI-526Bk</t>
  </si>
  <si>
    <t>CLI-526C/M/Y</t>
  </si>
  <si>
    <t>Canon cartridge pack</t>
  </si>
  <si>
    <t>Toner černý</t>
  </si>
  <si>
    <t>CRG-718Bk</t>
  </si>
  <si>
    <t>CRG-718C</t>
  </si>
  <si>
    <t>CRG-718M</t>
  </si>
  <si>
    <t>CRG-718Y</t>
  </si>
  <si>
    <t>Canon MF8500C</t>
  </si>
  <si>
    <t>Epson WF-100W</t>
  </si>
  <si>
    <t>T2661</t>
  </si>
  <si>
    <t>T2670</t>
  </si>
  <si>
    <t>Epson L805</t>
  </si>
  <si>
    <t>Epson M2400</t>
  </si>
  <si>
    <t>C13S050584</t>
  </si>
  <si>
    <t>C13S051206</t>
  </si>
  <si>
    <t>Maintenance unit</t>
  </si>
  <si>
    <t>Kyocera FS 6525</t>
  </si>
  <si>
    <t>TKYTK475XXBG</t>
  </si>
  <si>
    <t>Intermec</t>
  </si>
  <si>
    <t>TMX páska 2010/HP06 RIBBONS 55 mm x 100</t>
  </si>
  <si>
    <t>ink. Black</t>
  </si>
  <si>
    <t>T67364A</t>
  </si>
  <si>
    <t>T67354A</t>
  </si>
  <si>
    <t>T67344A</t>
  </si>
  <si>
    <t>T67334A</t>
  </si>
  <si>
    <t>T67324A</t>
  </si>
  <si>
    <t>T67314A</t>
  </si>
  <si>
    <t>ink. Cyan</t>
  </si>
  <si>
    <t>ink. Magenta</t>
  </si>
  <si>
    <t>ink. Yellow</t>
  </si>
  <si>
    <t>ink. Light cyan</t>
  </si>
  <si>
    <t>ink. Light magenta</t>
  </si>
  <si>
    <t>Epson cartridge black</t>
  </si>
  <si>
    <t>Epson cartridge colour</t>
  </si>
  <si>
    <t>HP LJ PRO 200M 201</t>
  </si>
  <si>
    <t>CF283X</t>
  </si>
  <si>
    <t>název spotřebního materiálu</t>
  </si>
  <si>
    <t>Celková nabídková cena (v Kč bez DPH)</t>
  </si>
  <si>
    <t>Páska</t>
  </si>
  <si>
    <t>Termo pokladní kotouček pro METAPACE T25 (80 mm)</t>
  </si>
  <si>
    <t>Zebra Z4M plus</t>
  </si>
  <si>
    <t xml:space="preserve">iTTR páska , 110mm x 450m </t>
  </si>
  <si>
    <t>METAPACE T25</t>
  </si>
  <si>
    <t>HP LJ 2035</t>
  </si>
  <si>
    <t>CE505A</t>
  </si>
  <si>
    <t>Canon IPF 770</t>
  </si>
  <si>
    <t>PFI-107BK</t>
  </si>
  <si>
    <t>PFI-107MBK</t>
  </si>
  <si>
    <t>PFI-107M</t>
  </si>
  <si>
    <t>PFI-107C</t>
  </si>
  <si>
    <t>PFI-107Y</t>
  </si>
  <si>
    <t>RC700B</t>
  </si>
  <si>
    <t>STAR 712/742</t>
  </si>
  <si>
    <t>páska černá</t>
  </si>
  <si>
    <t>předpokládaný počet ks</t>
  </si>
  <si>
    <t>Brother PT-900W</t>
  </si>
  <si>
    <t>ATZ-S231</t>
  </si>
  <si>
    <t>Páska černá</t>
  </si>
  <si>
    <t>Prima 8 MAGICARD</t>
  </si>
  <si>
    <t>Color LJ Pro MFP M281 fdn</t>
  </si>
  <si>
    <t>HP 203X</t>
  </si>
  <si>
    <t>black</t>
  </si>
  <si>
    <t>magenta</t>
  </si>
  <si>
    <t>cyan</t>
  </si>
  <si>
    <t>yelow</t>
  </si>
  <si>
    <t>Prima 8 Set for 1000 images</t>
  </si>
  <si>
    <t xml:space="preserve">barevná folie CMYK a retransferační folie </t>
  </si>
  <si>
    <t>PRIMA831</t>
  </si>
  <si>
    <t>PRIMA436</t>
  </si>
  <si>
    <t xml:space="preserve">Laminační fólie čistá </t>
  </si>
  <si>
    <t>TN-2411</t>
  </si>
  <si>
    <t>Toner</t>
  </si>
  <si>
    <t>Brother HL-L2372DN</t>
  </si>
  <si>
    <t>TN-2401</t>
  </si>
  <si>
    <t>Válec</t>
  </si>
  <si>
    <t>Brother HL-L5100DN</t>
  </si>
  <si>
    <t>DR-3400</t>
  </si>
  <si>
    <t>TN-3480</t>
  </si>
  <si>
    <t>QTRONIK</t>
  </si>
  <si>
    <t>termo kotouč 60/120/12 min. 180 M</t>
  </si>
  <si>
    <t>Q12</t>
  </si>
  <si>
    <t>termo kotouč 57/40/12</t>
  </si>
  <si>
    <t>Příloha č. 3b poptávky</t>
  </si>
  <si>
    <t>CENOVÁ TABULKA - Hewlett Packard, Brother, Epson, Canon, Kyocera, Intermec, Zebra, Prima 4, Star, METAPACE, Qtronik</t>
  </si>
  <si>
    <t>cena za 1 ks                                    v Kč bez DPH</t>
  </si>
  <si>
    <t>cena za všechny ks                                   v Kč bez DPH</t>
  </si>
  <si>
    <t>Poznámka: Požadujeme originální spotřební materiál.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</si>
</sst>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4" fontId="0" fillId="0" borderId="18" xfId="0" applyNumberForma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4" fontId="0" fillId="0" borderId="14" xfId="0" applyNumberFormat="1" applyBorder="1" applyAlignment="1" applyProtection="1">
      <alignment horizontal="center"/>
      <protection/>
    </xf>
    <xf numFmtId="0" fontId="2" fillId="0" borderId="14" xfId="36" applyFont="1" applyBorder="1" applyAlignment="1" applyProtection="1">
      <alignment/>
      <protection/>
    </xf>
    <xf numFmtId="0" fontId="2" fillId="0" borderId="0" xfId="36" applyFont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47" fillId="0" borderId="18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2" width="4.00390625" style="1" customWidth="1"/>
    <col min="3" max="3" width="26.28125" style="2" customWidth="1"/>
    <col min="4" max="4" width="28.140625" style="2" customWidth="1"/>
    <col min="5" max="5" width="49.00390625" style="2" customWidth="1"/>
    <col min="6" max="6" width="14.00390625" style="2" customWidth="1"/>
    <col min="7" max="7" width="21.57421875" style="2" customWidth="1"/>
    <col min="8" max="8" width="28.00390625" style="2" customWidth="1"/>
    <col min="9" max="11" width="8.8515625" style="2" customWidth="1"/>
    <col min="12" max="16384" width="9.140625" style="1" customWidth="1"/>
  </cols>
  <sheetData>
    <row r="2" ht="24" customHeight="1">
      <c r="H2" s="3" t="s">
        <v>101</v>
      </c>
    </row>
    <row r="3" spans="3:8" ht="38.25" customHeight="1">
      <c r="C3" s="4" t="s">
        <v>102</v>
      </c>
      <c r="D3" s="5"/>
      <c r="E3" s="6"/>
      <c r="F3" s="6"/>
      <c r="G3" s="6"/>
      <c r="H3" s="7"/>
    </row>
    <row r="4" spans="3:8" ht="37.5" customHeight="1">
      <c r="C4" s="8" t="s">
        <v>1</v>
      </c>
      <c r="D4" s="8" t="s">
        <v>0</v>
      </c>
      <c r="E4" s="9" t="s">
        <v>55</v>
      </c>
      <c r="F4" s="10" t="s">
        <v>73</v>
      </c>
      <c r="G4" s="11" t="s">
        <v>103</v>
      </c>
      <c r="H4" s="10" t="s">
        <v>104</v>
      </c>
    </row>
    <row r="5" spans="3:8" ht="12.75">
      <c r="C5" s="12" t="s">
        <v>37</v>
      </c>
      <c r="D5" s="12" t="s">
        <v>57</v>
      </c>
      <c r="E5" s="13" t="s">
        <v>38</v>
      </c>
      <c r="F5" s="14">
        <v>30</v>
      </c>
      <c r="G5" s="46"/>
      <c r="H5" s="15">
        <f>F5*G5</f>
        <v>0</v>
      </c>
    </row>
    <row r="6" spans="3:8" ht="12.75">
      <c r="C6" s="13" t="s">
        <v>77</v>
      </c>
      <c r="D6" s="1" t="s">
        <v>87</v>
      </c>
      <c r="E6" s="1" t="s">
        <v>88</v>
      </c>
      <c r="F6" s="14">
        <v>5</v>
      </c>
      <c r="G6" s="47"/>
      <c r="H6" s="16">
        <f>F6*G6</f>
        <v>0</v>
      </c>
    </row>
    <row r="7" spans="2:8" ht="12.75">
      <c r="B7" s="17"/>
      <c r="C7" s="17" t="s">
        <v>77</v>
      </c>
      <c r="D7" s="1" t="s">
        <v>86</v>
      </c>
      <c r="E7" s="18" t="s">
        <v>84</v>
      </c>
      <c r="F7" s="19">
        <v>5</v>
      </c>
      <c r="G7" s="48"/>
      <c r="H7" s="20">
        <f>F7*G7</f>
        <v>0</v>
      </c>
    </row>
    <row r="8" spans="2:8" ht="12.75">
      <c r="B8" s="17"/>
      <c r="C8" s="21"/>
      <c r="D8" s="22"/>
      <c r="E8" s="23" t="s">
        <v>85</v>
      </c>
      <c r="F8" s="19"/>
      <c r="G8" s="49"/>
      <c r="H8" s="24"/>
    </row>
    <row r="9" spans="3:8" ht="12.75">
      <c r="C9" s="22" t="s">
        <v>31</v>
      </c>
      <c r="D9" s="22" t="s">
        <v>32</v>
      </c>
      <c r="E9" s="22" t="s">
        <v>2</v>
      </c>
      <c r="F9" s="14">
        <v>30</v>
      </c>
      <c r="G9" s="46"/>
      <c r="H9" s="15">
        <f aca="true" t="shared" si="0" ref="H9:H20">F9*G9</f>
        <v>0</v>
      </c>
    </row>
    <row r="10" spans="3:8" ht="12.75">
      <c r="C10" s="12" t="s">
        <v>31</v>
      </c>
      <c r="D10" s="12" t="s">
        <v>33</v>
      </c>
      <c r="E10" s="12" t="s">
        <v>34</v>
      </c>
      <c r="F10" s="14">
        <v>20</v>
      </c>
      <c r="G10" s="46"/>
      <c r="H10" s="25">
        <f t="shared" si="0"/>
        <v>0</v>
      </c>
    </row>
    <row r="11" spans="3:8" ht="12.75">
      <c r="C11" s="12" t="s">
        <v>35</v>
      </c>
      <c r="D11" s="12" t="s">
        <v>36</v>
      </c>
      <c r="E11" s="12" t="s">
        <v>2</v>
      </c>
      <c r="F11" s="14">
        <v>3</v>
      </c>
      <c r="G11" s="46"/>
      <c r="H11" s="15">
        <f t="shared" si="0"/>
        <v>0</v>
      </c>
    </row>
    <row r="12" spans="3:8" ht="12.75">
      <c r="C12" s="12" t="s">
        <v>27</v>
      </c>
      <c r="D12" s="12" t="s">
        <v>28</v>
      </c>
      <c r="E12" s="26" t="s">
        <v>51</v>
      </c>
      <c r="F12" s="14">
        <v>1</v>
      </c>
      <c r="G12" s="46"/>
      <c r="H12" s="15">
        <f t="shared" si="0"/>
        <v>0</v>
      </c>
    </row>
    <row r="13" spans="3:8" ht="12.75">
      <c r="C13" s="12" t="s">
        <v>27</v>
      </c>
      <c r="D13" s="12" t="s">
        <v>29</v>
      </c>
      <c r="E13" s="26" t="s">
        <v>52</v>
      </c>
      <c r="F13" s="14">
        <v>1</v>
      </c>
      <c r="G13" s="46"/>
      <c r="H13" s="15">
        <f t="shared" si="0"/>
        <v>0</v>
      </c>
    </row>
    <row r="14" spans="3:8" ht="12.75">
      <c r="C14" s="12" t="s">
        <v>30</v>
      </c>
      <c r="D14" s="12" t="s">
        <v>45</v>
      </c>
      <c r="E14" s="12" t="s">
        <v>39</v>
      </c>
      <c r="F14" s="14">
        <v>3</v>
      </c>
      <c r="G14" s="46"/>
      <c r="H14" s="15">
        <f t="shared" si="0"/>
        <v>0</v>
      </c>
    </row>
    <row r="15" spans="3:8" ht="12.75">
      <c r="C15" s="12" t="s">
        <v>30</v>
      </c>
      <c r="D15" s="12" t="s">
        <v>44</v>
      </c>
      <c r="E15" s="12" t="s">
        <v>46</v>
      </c>
      <c r="F15" s="14">
        <v>3</v>
      </c>
      <c r="G15" s="46"/>
      <c r="H15" s="15">
        <f t="shared" si="0"/>
        <v>0</v>
      </c>
    </row>
    <row r="16" spans="3:8" ht="12.75">
      <c r="C16" s="12" t="s">
        <v>30</v>
      </c>
      <c r="D16" s="12" t="s">
        <v>43</v>
      </c>
      <c r="E16" s="12" t="s">
        <v>47</v>
      </c>
      <c r="F16" s="14">
        <v>3</v>
      </c>
      <c r="G16" s="46"/>
      <c r="H16" s="15">
        <f t="shared" si="0"/>
        <v>0</v>
      </c>
    </row>
    <row r="17" spans="3:8" ht="12.75">
      <c r="C17" s="12" t="s">
        <v>30</v>
      </c>
      <c r="D17" s="12" t="s">
        <v>42</v>
      </c>
      <c r="E17" s="12" t="s">
        <v>48</v>
      </c>
      <c r="F17" s="14">
        <v>3</v>
      </c>
      <c r="G17" s="46"/>
      <c r="H17" s="15">
        <f t="shared" si="0"/>
        <v>0</v>
      </c>
    </row>
    <row r="18" spans="3:8" ht="12.75">
      <c r="C18" s="12" t="s">
        <v>30</v>
      </c>
      <c r="D18" s="12" t="s">
        <v>41</v>
      </c>
      <c r="E18" s="12" t="s">
        <v>49</v>
      </c>
      <c r="F18" s="14">
        <v>3</v>
      </c>
      <c r="G18" s="46"/>
      <c r="H18" s="15">
        <f t="shared" si="0"/>
        <v>0</v>
      </c>
    </row>
    <row r="19" spans="3:8" ht="12.75">
      <c r="C19" s="12" t="s">
        <v>30</v>
      </c>
      <c r="D19" s="12" t="s">
        <v>40</v>
      </c>
      <c r="E19" s="12" t="s">
        <v>50</v>
      </c>
      <c r="F19" s="14">
        <v>3</v>
      </c>
      <c r="G19" s="46"/>
      <c r="H19" s="25">
        <f t="shared" si="0"/>
        <v>0</v>
      </c>
    </row>
    <row r="20" spans="3:8" ht="12.75">
      <c r="C20" s="12" t="s">
        <v>94</v>
      </c>
      <c r="D20" s="12" t="s">
        <v>96</v>
      </c>
      <c r="E20" s="12" t="s">
        <v>90</v>
      </c>
      <c r="F20" s="14">
        <v>3</v>
      </c>
      <c r="G20" s="46"/>
      <c r="H20" s="25">
        <f t="shared" si="0"/>
        <v>0</v>
      </c>
    </row>
    <row r="21" spans="3:8" ht="12.75">
      <c r="C21" s="27" t="s">
        <v>94</v>
      </c>
      <c r="D21" s="27" t="s">
        <v>95</v>
      </c>
      <c r="E21" s="12" t="s">
        <v>93</v>
      </c>
      <c r="F21" s="14">
        <v>1</v>
      </c>
      <c r="G21" s="50"/>
      <c r="H21" s="28">
        <f aca="true" t="shared" si="1" ref="H21:H34">F21*G21</f>
        <v>0</v>
      </c>
    </row>
    <row r="22" spans="3:8" ht="12.75">
      <c r="C22" s="27" t="s">
        <v>74</v>
      </c>
      <c r="D22" s="27" t="s">
        <v>75</v>
      </c>
      <c r="E22" s="12" t="s">
        <v>76</v>
      </c>
      <c r="F22" s="14">
        <v>30</v>
      </c>
      <c r="G22" s="50"/>
      <c r="H22" s="28">
        <f>F22*G22</f>
        <v>0</v>
      </c>
    </row>
    <row r="23" spans="3:8" ht="12.75">
      <c r="C23" s="27" t="s">
        <v>6</v>
      </c>
      <c r="D23" s="27" t="s">
        <v>7</v>
      </c>
      <c r="E23" s="12" t="s">
        <v>9</v>
      </c>
      <c r="F23" s="14">
        <v>1</v>
      </c>
      <c r="G23" s="50"/>
      <c r="H23" s="28">
        <f t="shared" si="1"/>
        <v>0</v>
      </c>
    </row>
    <row r="24" spans="3:8" ht="12.75">
      <c r="C24" s="27" t="s">
        <v>6</v>
      </c>
      <c r="D24" s="27" t="s">
        <v>8</v>
      </c>
      <c r="E24" s="12" t="s">
        <v>10</v>
      </c>
      <c r="F24" s="14">
        <v>1</v>
      </c>
      <c r="G24" s="50"/>
      <c r="H24" s="28">
        <f t="shared" si="1"/>
        <v>0</v>
      </c>
    </row>
    <row r="25" spans="3:8" ht="12.75">
      <c r="C25" s="27" t="s">
        <v>11</v>
      </c>
      <c r="D25" s="27" t="s">
        <v>12</v>
      </c>
      <c r="E25" s="12" t="s">
        <v>9</v>
      </c>
      <c r="F25" s="14">
        <v>2</v>
      </c>
      <c r="G25" s="50"/>
      <c r="H25" s="28">
        <f t="shared" si="1"/>
        <v>0</v>
      </c>
    </row>
    <row r="26" spans="3:8" ht="12.75">
      <c r="C26" s="27" t="s">
        <v>11</v>
      </c>
      <c r="D26" s="27" t="s">
        <v>13</v>
      </c>
      <c r="E26" s="12" t="s">
        <v>14</v>
      </c>
      <c r="F26" s="14">
        <v>2</v>
      </c>
      <c r="G26" s="50"/>
      <c r="H26" s="28">
        <f t="shared" si="1"/>
        <v>0</v>
      </c>
    </row>
    <row r="27" spans="3:8" ht="12.75">
      <c r="C27" s="27" t="s">
        <v>15</v>
      </c>
      <c r="D27" s="27" t="s">
        <v>16</v>
      </c>
      <c r="E27" s="12" t="s">
        <v>9</v>
      </c>
      <c r="F27" s="14">
        <v>2</v>
      </c>
      <c r="G27" s="50"/>
      <c r="H27" s="28">
        <f t="shared" si="1"/>
        <v>0</v>
      </c>
    </row>
    <row r="28" spans="3:8" ht="12.75">
      <c r="C28" s="27" t="s">
        <v>15</v>
      </c>
      <c r="D28" s="27" t="s">
        <v>18</v>
      </c>
      <c r="E28" s="12" t="s">
        <v>17</v>
      </c>
      <c r="F28" s="14">
        <v>2</v>
      </c>
      <c r="G28" s="50"/>
      <c r="H28" s="28">
        <f t="shared" si="1"/>
        <v>0</v>
      </c>
    </row>
    <row r="29" spans="3:8" ht="12.75">
      <c r="C29" s="27" t="s">
        <v>15</v>
      </c>
      <c r="D29" s="27" t="s">
        <v>19</v>
      </c>
      <c r="E29" s="12" t="s">
        <v>20</v>
      </c>
      <c r="F29" s="14">
        <v>2</v>
      </c>
      <c r="G29" s="50"/>
      <c r="H29" s="28">
        <f t="shared" si="1"/>
        <v>0</v>
      </c>
    </row>
    <row r="30" spans="3:8" ht="12.75">
      <c r="C30" s="27" t="s">
        <v>26</v>
      </c>
      <c r="D30" s="29" t="s">
        <v>22</v>
      </c>
      <c r="E30" s="26" t="s">
        <v>2</v>
      </c>
      <c r="F30" s="14">
        <v>2</v>
      </c>
      <c r="G30" s="50"/>
      <c r="H30" s="28">
        <f t="shared" si="1"/>
        <v>0</v>
      </c>
    </row>
    <row r="31" spans="3:8" ht="12.75">
      <c r="C31" s="27" t="s">
        <v>26</v>
      </c>
      <c r="D31" s="29" t="s">
        <v>23</v>
      </c>
      <c r="E31" s="26" t="s">
        <v>5</v>
      </c>
      <c r="F31" s="14">
        <v>2</v>
      </c>
      <c r="G31" s="50"/>
      <c r="H31" s="28">
        <f t="shared" si="1"/>
        <v>0</v>
      </c>
    </row>
    <row r="32" spans="3:8" ht="12.75">
      <c r="C32" s="27" t="s">
        <v>26</v>
      </c>
      <c r="D32" s="29" t="s">
        <v>24</v>
      </c>
      <c r="E32" s="12" t="s">
        <v>3</v>
      </c>
      <c r="F32" s="14">
        <v>2</v>
      </c>
      <c r="G32" s="50"/>
      <c r="H32" s="28">
        <f t="shared" si="1"/>
        <v>0</v>
      </c>
    </row>
    <row r="33" spans="3:8" ht="12.75">
      <c r="C33" s="27" t="s">
        <v>26</v>
      </c>
      <c r="D33" s="30" t="s">
        <v>25</v>
      </c>
      <c r="E33" s="12" t="s">
        <v>4</v>
      </c>
      <c r="F33" s="14">
        <v>2</v>
      </c>
      <c r="G33" s="50"/>
      <c r="H33" s="28">
        <f t="shared" si="1"/>
        <v>0</v>
      </c>
    </row>
    <row r="34" spans="3:8" ht="12.75">
      <c r="C34" s="27" t="s">
        <v>53</v>
      </c>
      <c r="D34" s="27" t="s">
        <v>54</v>
      </c>
      <c r="E34" s="12" t="s">
        <v>21</v>
      </c>
      <c r="F34" s="14">
        <v>5</v>
      </c>
      <c r="G34" s="50"/>
      <c r="H34" s="28">
        <f t="shared" si="1"/>
        <v>0</v>
      </c>
    </row>
    <row r="35" spans="3:8" ht="12.75">
      <c r="C35" s="12" t="s">
        <v>59</v>
      </c>
      <c r="D35" s="12"/>
      <c r="E35" s="31" t="s">
        <v>60</v>
      </c>
      <c r="F35" s="14">
        <v>200</v>
      </c>
      <c r="G35" s="51"/>
      <c r="H35" s="28">
        <f>F35*G35</f>
        <v>0</v>
      </c>
    </row>
    <row r="36" spans="3:8" ht="12.75">
      <c r="C36" s="12" t="s">
        <v>97</v>
      </c>
      <c r="D36" s="12"/>
      <c r="E36" s="32" t="s">
        <v>98</v>
      </c>
      <c r="F36" s="14">
        <v>80</v>
      </c>
      <c r="G36" s="51"/>
      <c r="H36" s="28">
        <f>F36*G36</f>
        <v>0</v>
      </c>
    </row>
    <row r="37" spans="3:8" ht="12.75">
      <c r="C37" s="12" t="s">
        <v>99</v>
      </c>
      <c r="D37" s="12"/>
      <c r="E37" s="32" t="s">
        <v>100</v>
      </c>
      <c r="F37" s="14">
        <v>700</v>
      </c>
      <c r="G37" s="51"/>
      <c r="H37" s="28">
        <f>F37*G37</f>
        <v>0</v>
      </c>
    </row>
    <row r="38" spans="3:8" ht="12.75">
      <c r="C38" s="12" t="s">
        <v>71</v>
      </c>
      <c r="D38" s="12" t="s">
        <v>70</v>
      </c>
      <c r="E38" s="32" t="s">
        <v>72</v>
      </c>
      <c r="F38" s="14">
        <v>2500</v>
      </c>
      <c r="G38" s="51"/>
      <c r="H38" s="28">
        <f>F38*G38</f>
        <v>0</v>
      </c>
    </row>
    <row r="39" spans="3:8" ht="12.75">
      <c r="C39" s="26" t="s">
        <v>61</v>
      </c>
      <c r="D39" s="32"/>
      <c r="E39" s="32" t="s">
        <v>58</v>
      </c>
      <c r="F39" s="14">
        <v>5</v>
      </c>
      <c r="G39" s="51"/>
      <c r="H39" s="28">
        <f>F39*G39</f>
        <v>0</v>
      </c>
    </row>
    <row r="40" spans="3:8" ht="12.75">
      <c r="C40" s="33" t="s">
        <v>62</v>
      </c>
      <c r="D40" s="34" t="s">
        <v>63</v>
      </c>
      <c r="E40" s="26" t="s">
        <v>2</v>
      </c>
      <c r="F40" s="14">
        <v>10</v>
      </c>
      <c r="G40" s="51"/>
      <c r="H40" s="28">
        <f aca="true" t="shared" si="2" ref="H40:H51">F40*G40</f>
        <v>0</v>
      </c>
    </row>
    <row r="41" spans="3:8" ht="12.75">
      <c r="C41" s="33" t="s">
        <v>64</v>
      </c>
      <c r="D41" s="35" t="s">
        <v>65</v>
      </c>
      <c r="E41" s="12" t="s">
        <v>39</v>
      </c>
      <c r="F41" s="14">
        <v>3</v>
      </c>
      <c r="G41" s="51"/>
      <c r="H41" s="28">
        <f t="shared" si="2"/>
        <v>0</v>
      </c>
    </row>
    <row r="42" spans="3:8" ht="12.75">
      <c r="C42" s="33" t="s">
        <v>64</v>
      </c>
      <c r="D42" s="35" t="s">
        <v>66</v>
      </c>
      <c r="E42" s="12" t="s">
        <v>39</v>
      </c>
      <c r="F42" s="14">
        <v>3</v>
      </c>
      <c r="G42" s="51"/>
      <c r="H42" s="28">
        <f t="shared" si="2"/>
        <v>0</v>
      </c>
    </row>
    <row r="43" spans="3:8" ht="12.75">
      <c r="C43" s="33" t="s">
        <v>64</v>
      </c>
      <c r="D43" s="35" t="s">
        <v>67</v>
      </c>
      <c r="E43" s="12" t="s">
        <v>47</v>
      </c>
      <c r="F43" s="14">
        <v>3</v>
      </c>
      <c r="G43" s="51"/>
      <c r="H43" s="28">
        <f t="shared" si="2"/>
        <v>0</v>
      </c>
    </row>
    <row r="44" spans="3:8" ht="12.75">
      <c r="C44" s="33" t="s">
        <v>64</v>
      </c>
      <c r="D44" s="35" t="s">
        <v>68</v>
      </c>
      <c r="E44" s="12" t="s">
        <v>46</v>
      </c>
      <c r="F44" s="14">
        <v>3</v>
      </c>
      <c r="G44" s="51"/>
      <c r="H44" s="28">
        <f t="shared" si="2"/>
        <v>0</v>
      </c>
    </row>
    <row r="45" spans="3:8" ht="12.75">
      <c r="C45" s="33" t="s">
        <v>64</v>
      </c>
      <c r="D45" s="35" t="s">
        <v>69</v>
      </c>
      <c r="E45" s="12" t="s">
        <v>48</v>
      </c>
      <c r="F45" s="14">
        <v>3</v>
      </c>
      <c r="G45" s="51"/>
      <c r="H45" s="28">
        <f t="shared" si="2"/>
        <v>0</v>
      </c>
    </row>
    <row r="46" spans="3:8" ht="12.75">
      <c r="C46" s="33" t="s">
        <v>78</v>
      </c>
      <c r="D46" s="36" t="s">
        <v>79</v>
      </c>
      <c r="E46" s="36" t="s">
        <v>80</v>
      </c>
      <c r="F46" s="14">
        <v>2</v>
      </c>
      <c r="G46" s="51"/>
      <c r="H46" s="28">
        <f t="shared" si="2"/>
        <v>0</v>
      </c>
    </row>
    <row r="47" spans="3:8" ht="12.75">
      <c r="C47" s="33" t="s">
        <v>78</v>
      </c>
      <c r="D47" s="37" t="s">
        <v>79</v>
      </c>
      <c r="E47" s="37" t="s">
        <v>81</v>
      </c>
      <c r="F47" s="14">
        <v>2</v>
      </c>
      <c r="G47" s="51"/>
      <c r="H47" s="28">
        <f t="shared" si="2"/>
        <v>0</v>
      </c>
    </row>
    <row r="48" spans="3:8" ht="12.75">
      <c r="C48" s="33" t="s">
        <v>78</v>
      </c>
      <c r="D48" s="37" t="s">
        <v>79</v>
      </c>
      <c r="E48" s="37" t="s">
        <v>82</v>
      </c>
      <c r="F48" s="14">
        <v>2</v>
      </c>
      <c r="G48" s="51"/>
      <c r="H48" s="28">
        <f t="shared" si="2"/>
        <v>0</v>
      </c>
    </row>
    <row r="49" spans="3:8" ht="12.75">
      <c r="C49" s="33" t="s">
        <v>78</v>
      </c>
      <c r="D49" s="35" t="s">
        <v>79</v>
      </c>
      <c r="E49" s="36" t="s">
        <v>83</v>
      </c>
      <c r="F49" s="14">
        <v>2</v>
      </c>
      <c r="G49" s="50"/>
      <c r="H49" s="28">
        <f t="shared" si="2"/>
        <v>0</v>
      </c>
    </row>
    <row r="50" spans="3:8" ht="12.75">
      <c r="C50" s="33" t="s">
        <v>91</v>
      </c>
      <c r="D50" s="35" t="s">
        <v>89</v>
      </c>
      <c r="E50" s="37" t="s">
        <v>90</v>
      </c>
      <c r="F50" s="14">
        <v>3</v>
      </c>
      <c r="G50" s="50"/>
      <c r="H50" s="28">
        <f t="shared" si="2"/>
        <v>0</v>
      </c>
    </row>
    <row r="51" spans="3:8" ht="12.75">
      <c r="C51" s="33" t="s">
        <v>91</v>
      </c>
      <c r="D51" s="35" t="s">
        <v>92</v>
      </c>
      <c r="E51" s="37" t="s">
        <v>93</v>
      </c>
      <c r="F51" s="14">
        <v>1</v>
      </c>
      <c r="G51" s="50"/>
      <c r="H51" s="28">
        <f t="shared" si="2"/>
        <v>0</v>
      </c>
    </row>
    <row r="52" spans="3:8" ht="30" customHeight="1">
      <c r="C52" s="38" t="s">
        <v>56</v>
      </c>
      <c r="D52" s="39"/>
      <c r="E52" s="40"/>
      <c r="F52" s="40"/>
      <c r="G52" s="41"/>
      <c r="H52" s="42">
        <f>SUM(H5:H51)</f>
        <v>0</v>
      </c>
    </row>
    <row r="53" spans="6:8" ht="12.75">
      <c r="F53" s="43"/>
      <c r="G53" s="43"/>
      <c r="H53" s="43"/>
    </row>
    <row r="54" ht="27.75" customHeight="1">
      <c r="C54" s="44" t="s">
        <v>105</v>
      </c>
    </row>
    <row r="55" ht="18.75" customHeight="1">
      <c r="C55" s="44"/>
    </row>
    <row r="56" ht="12.75">
      <c r="K56" s="45"/>
    </row>
    <row r="57" ht="12.75">
      <c r="K57" s="45"/>
    </row>
  </sheetData>
  <sheetProtection password="CC06" sheet="1"/>
  <mergeCells count="5">
    <mergeCell ref="C52:G52"/>
    <mergeCell ref="C3:H3"/>
    <mergeCell ref="H7:H8"/>
    <mergeCell ref="F7:F8"/>
    <mergeCell ref="G7:G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2023-06-26T14:58:08Z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