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4955" windowHeight="8070" activeTab="0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</sheets>
  <definedNames/>
  <calcPr fullCalcOnLoad="1"/>
</workbook>
</file>

<file path=xl/sharedStrings.xml><?xml version="1.0" encoding="utf-8"?>
<sst xmlns="http://schemas.openxmlformats.org/spreadsheetml/2006/main" count="232" uniqueCount="31">
  <si>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</si>
  <si>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</si>
  <si>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</si>
  <si>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</si>
  <si>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</si>
  <si>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</si>
  <si>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</si>
  <si>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</si>
  <si>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</si>
  <si>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</si>
  <si>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</si>
  <si>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</si>
  <si>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[MWh]</t>
  </si>
  <si>
    <t>odběrné místo</t>
  </si>
  <si>
    <t>měřící místo</t>
  </si>
  <si>
    <t>celkem</t>
  </si>
  <si>
    <t>Spotřeba plynu v roce 2012 (měsíční)</t>
  </si>
  <si>
    <t>č.1</t>
  </si>
  <si>
    <t>č.2</t>
  </si>
  <si>
    <t>Spotřeba plynu v roce 2013 (měsíční)</t>
  </si>
  <si>
    <t>Spotřeba plynu v roce 2014 (měsíční)</t>
  </si>
  <si>
    <t>Spotřeba plynu v roce 2015 (měsíční)</t>
  </si>
  <si>
    <t>Spotřeba plynu v roce 2016 (měsíční)</t>
  </si>
  <si>
    <t>Spotřeba plynu v roce 2017 (měsíční)</t>
  </si>
  <si>
    <t>Spotřeba plynu v roce 2018 (měsíční)</t>
  </si>
  <si>
    <t>Spotřeba plynu v roce 2019 (měsíční)</t>
  </si>
  <si>
    <t>Spotřeba plynu v roce 2020 (měsíční)</t>
  </si>
  <si>
    <t>Příloha č. 7 ZD</t>
  </si>
  <si>
    <t>Spotřeba plynu v roce 2021 (měsíční)</t>
  </si>
  <si>
    <t>Spotřeba plynu v roce 2022 (měsíční)</t>
  </si>
  <si>
    <t xml:space="preserve">Spotřeba plynu v letech 2012 až 2022 - měsíční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</si>
</sst>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#,##0.000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name val="Arial CE"/>
      <family val="0"/>
    </font>
    <font>
      <sz val="15.25"/>
      <color indexed="8"/>
      <name val="Arial"/>
      <family val="0"/>
    </font>
    <font>
      <b/>
      <sz val="10.2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/>
    </xf>
    <xf numFmtId="3" fontId="8" fillId="0" borderId="19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166" fontId="4" fillId="33" borderId="14" xfId="0" applyNumberFormat="1" applyFont="1" applyFill="1" applyBorder="1" applyAlignment="1">
      <alignment/>
    </xf>
    <xf numFmtId="166" fontId="4" fillId="33" borderId="15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656.772</c:v>
              </c:pt>
              <c:pt idx="1">
                <c:v>884.637</c:v>
              </c:pt>
              <c:pt idx="2">
                <c:v>442.132</c:v>
              </c:pt>
              <c:pt idx="3">
                <c:v>335.656</c:v>
              </c:pt>
              <c:pt idx="4">
                <c:v>80.144</c:v>
              </c:pt>
              <c:pt idx="5">
                <c:v>53.8</c:v>
              </c:pt>
              <c:pt idx="6">
                <c:v>36.188</c:v>
              </c:pt>
              <c:pt idx="7">
                <c:v>37.546</c:v>
              </c:pt>
              <c:pt idx="8">
                <c:v>135.109</c:v>
              </c:pt>
              <c:pt idx="9">
                <c:v>388.025</c:v>
              </c:pt>
              <c:pt idx="10">
                <c:v>503.533</c:v>
              </c:pt>
              <c:pt idx="11">
                <c:v>719.688</c:v>
              </c:pt>
            </c:numLit>
          </c:val>
          <c:smooth val="0"/>
        </c:ser>
        <c:marker val="1"/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821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'2016'!$C$7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'2016'!$A$8:$A$19</c:f>
              <c:strCache/>
            </c:strRef>
          </c:cat>
          <c:val>
            <c:numRef>
              <c:f>'2016'!$C$8:$C$19</c:f>
              <c:numCache/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20878"/>
        <c:crosses val="autoZero"/>
        <c:auto val="1"/>
        <c:lblOffset val="100"/>
        <c:tickLblSkip val="1"/>
        <c:noMultiLvlLbl val="0"/>
      </c:catAx>
      <c:valAx>
        <c:axId val="48020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565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24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'2017'!$B$7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'2017'!$A$8:$A$19</c:f>
              <c:strCache/>
            </c:strRef>
          </c:cat>
          <c:val>
            <c:numRef>
              <c:f>'2017'!$B$8:$B$19</c:f>
              <c:numCache/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5880"/>
        <c:crosses val="autoZero"/>
        <c:auto val="1"/>
        <c:lblOffset val="100"/>
        <c:tickLblSkip val="1"/>
        <c:noMultiLvlLbl val="0"/>
      </c:catAx>
      <c:valAx>
        <c:axId val="6448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471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2017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'2017'!$C$7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'2017'!$A$8:$A$19</c:f>
              <c:strCache/>
            </c:strRef>
          </c:cat>
          <c:val>
            <c:numRef>
              <c:f>'2017'!$C$8:$C$19</c:f>
              <c:numCache/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73762"/>
        <c:crosses val="autoZero"/>
        <c:auto val="1"/>
        <c:lblOffset val="100"/>
        <c:tickLblSkip val="1"/>
        <c:noMultiLvlLbl val="0"/>
      </c:catAx>
      <c:valAx>
        <c:axId val="55973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200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2018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'2018'!$B$7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'2018'!$A$8:$A$19</c:f>
              <c:strCache/>
            </c:strRef>
          </c:cat>
          <c:val>
            <c:numRef>
              <c:f>'2018'!$B$8:$B$19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80844"/>
        <c:crosses val="autoZero"/>
        <c:auto val="1"/>
        <c:lblOffset val="100"/>
        <c:tickLblSkip val="1"/>
        <c:noMultiLvlLbl val="0"/>
      </c:catAx>
      <c:valAx>
        <c:axId val="37580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18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2018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'2018'!$C$7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'2018'!$A$8:$A$19</c:f>
              <c:strCache/>
            </c:strRef>
          </c:cat>
          <c:val>
            <c:numRef>
              <c:f>'2018'!$C$8:$C$19</c:f>
              <c:numCache/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27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2019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'2019'!$B$7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'2019'!$A$8:$A$19</c:f>
              <c:strCache/>
            </c:strRef>
          </c:cat>
          <c:val>
            <c:numRef>
              <c:f>'2019'!$B$8:$B$19</c:f>
              <c:numCache/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885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2019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'2019'!$C$7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'2019'!$A$8:$A$19</c:f>
              <c:strCache/>
            </c:strRef>
          </c:cat>
          <c:val>
            <c:numRef>
              <c:f>'2019'!$C$8:$C$19</c:f>
              <c:numCache/>
            </c:numRef>
          </c:val>
          <c:smooth val="0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84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2020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'2020'!$B$8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'2020'!$A$9:$A$20</c:f>
              <c:strCache/>
            </c:strRef>
          </c:cat>
          <c:val>
            <c:numRef>
              <c:f>'2020'!$B$9:$B$20</c:f>
              <c:numCache/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74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2020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'2020'!$C$8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'2020'!$A$9:$A$20</c:f>
              <c:strCache/>
            </c:strRef>
          </c:cat>
          <c:val>
            <c:numRef>
              <c:f>'2020'!$C$9:$C$20</c:f>
              <c:numCache/>
            </c:numRef>
          </c:val>
          <c:smooth val="0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5262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2021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'2021'!$B$8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'2021'!$A$9:$A$20</c:f>
              <c:strCache/>
            </c:strRef>
          </c:cat>
          <c:val>
            <c:numRef>
              <c:f>'2021'!$B$9:$B$20</c:f>
              <c:numCache/>
            </c:numRef>
          </c:val>
          <c:smooth val="0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v>[MWh]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leden</c:v>
              </c:pt>
              <c:pt idx="1">
                <c:v>únor</c:v>
              </c:pt>
              <c:pt idx="2">
                <c:v>březen</c:v>
              </c:pt>
              <c:pt idx="3">
                <c:v>duben</c:v>
              </c:pt>
              <c:pt idx="4">
                <c:v>květen</c:v>
              </c:pt>
              <c:pt idx="5">
                <c:v>červen</c:v>
              </c:pt>
              <c:pt idx="6">
                <c:v>červenec</c:v>
              </c:pt>
              <c:pt idx="7">
                <c:v>srpen</c:v>
              </c:pt>
              <c:pt idx="8">
                <c:v>září</c:v>
              </c:pt>
              <c:pt idx="9">
                <c:v>říjen</c:v>
              </c:pt>
              <c:pt idx="10">
                <c:v>listopad</c:v>
              </c:pt>
              <c:pt idx="11">
                <c:v>prosinec</c:v>
              </c:pt>
            </c:strLit>
          </c:cat>
          <c:val>
            <c:numLit>
              <c:ptCount val="12"/>
              <c:pt idx="0">
                <c:v>18.096</c:v>
              </c:pt>
              <c:pt idx="1">
                <c:v>22.425</c:v>
              </c:pt>
              <c:pt idx="2">
                <c:v>13.764</c:v>
              </c:pt>
              <c:pt idx="3">
                <c:v>11.191</c:v>
              </c:pt>
              <c:pt idx="4">
                <c:v>6.133</c:v>
              </c:pt>
              <c:pt idx="5">
                <c:v>5.379</c:v>
              </c:pt>
              <c:pt idx="6">
                <c:v>5.102</c:v>
              </c:pt>
              <c:pt idx="7">
                <c:v>4.807</c:v>
              </c:pt>
              <c:pt idx="8">
                <c:v>5.636</c:v>
              </c:pt>
              <c:pt idx="9">
                <c:v>10.636</c:v>
              </c:pt>
              <c:pt idx="10">
                <c:v>14.187</c:v>
              </c:pt>
              <c:pt idx="11">
                <c:v>20.289</c:v>
              </c:pt>
            </c:numLit>
          </c:val>
          <c:smooth val="0"/>
        </c:ser>
        <c:marker val="1"/>
        <c:axId val="55935509"/>
        <c:axId val="3365753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3550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2021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'2021'!$C$8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'2021'!$A$9:$A$20</c:f>
              <c:strCache/>
            </c:strRef>
          </c:cat>
          <c:val>
            <c:numRef>
              <c:f>'2021'!$C$9:$C$20</c:f>
              <c:numCache/>
            </c:numRef>
          </c:val>
          <c:smooth val="0"/>
        </c:ser>
        <c:marker val="1"/>
        <c:axId val="55131145"/>
        <c:axId val="26418258"/>
      </c:line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2022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55"/>
          <c:w val="0.918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'2022'!$B$7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'2022'!$A$8:$A$19</c:f>
              <c:strCache/>
            </c:strRef>
          </c:cat>
          <c:val>
            <c:numRef>
              <c:f>'2022'!$B$8:$B$19</c:f>
              <c:numCache/>
            </c:numRef>
          </c:val>
          <c:smooth val="0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2022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48"/>
          <c:w val="0.92425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'2022'!$C$7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'2022'!$A$8:$A$19</c:f>
              <c:strCache/>
            </c:strRef>
          </c:cat>
          <c:val>
            <c:numRef>
              <c:f>'2022'!$C$8:$C$19</c:f>
              <c:numCache/>
            </c:numRef>
          </c:val>
          <c:smooth val="0"/>
        </c:ser>
        <c:marker val="1"/>
        <c:axId val="65775069"/>
        <c:axId val="55104710"/>
      </c:line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0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'2013'!$A$8:$A$19</c:f>
              <c:strCache/>
            </c:strRef>
          </c:cat>
          <c:val>
            <c:numRef>
              <c:f>'2013'!$B$8:$B$19</c:f>
              <c:numCache/>
            </c:numRef>
          </c:val>
          <c:smooth val="0"/>
        </c:ser>
        <c:marker val="1"/>
        <c:axId val="34482351"/>
        <c:axId val="41905704"/>
      </c:line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235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2013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4775"/>
          <c:w val="0.901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'2013'!$C$7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'2013'!$A$8:$A$19</c:f>
              <c:strCache/>
            </c:strRef>
          </c:cat>
          <c:val>
            <c:numRef>
              <c:f>'2013'!$C$8:$C$19</c:f>
              <c:numCache/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8834"/>
        <c:crosses val="autoZero"/>
        <c:auto val="1"/>
        <c:lblOffset val="100"/>
        <c:tickLblSkip val="1"/>
        <c:noMultiLvlLbl val="0"/>
      </c:catAx>
      <c:valAx>
        <c:axId val="3891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70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'2014'!$B$7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'2014'!$A$8:$A$19</c:f>
              <c:strCache/>
            </c:strRef>
          </c:cat>
          <c:val>
            <c:numRef>
              <c:f>'2014'!$B$8:$B$19</c:f>
              <c:numCache/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7820"/>
        <c:crosses val="autoZero"/>
        <c:auto val="1"/>
        <c:lblOffset val="100"/>
        <c:tickLblSkip val="1"/>
        <c:noMultiLvlLbl val="0"/>
      </c:catAx>
      <c:valAx>
        <c:axId val="65417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2518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2014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'2014'!$C$7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'2014'!$A$8:$A$19</c:f>
              <c:strCache/>
            </c:strRef>
          </c:cat>
          <c:val>
            <c:numRef>
              <c:f>'2014'!$C$8:$C$19</c:f>
              <c:numCache/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 val="autoZero"/>
        <c:auto val="1"/>
        <c:lblOffset val="100"/>
        <c:tickLblSkip val="1"/>
        <c:noMultiLvlLbl val="0"/>
      </c:catAx>
      <c:valAx>
        <c:axId val="643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8946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'2015'!$B$7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'2015'!$A$8:$A$19</c:f>
              <c:strCache/>
            </c:strRef>
          </c:cat>
          <c:val>
            <c:numRef>
              <c:f>'2015'!$B$8:$B$19</c:f>
              <c:numCache/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32560"/>
        <c:crosses val="autoZero"/>
        <c:auto val="1"/>
        <c:lblOffset val="100"/>
        <c:tickLblSkip val="1"/>
        <c:noMultiLvlLbl val="0"/>
      </c:catAx>
      <c:valAx>
        <c:axId val="45132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2015 (odběrné m. 221362, měřící č. 2)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48"/>
          <c:w val="0.902"/>
          <c:h val="0.828"/>
        </c:manualLayout>
      </c:layout>
      <c:lineChart>
        <c:grouping val="standard"/>
        <c:varyColors val="0"/>
        <c:ser>
          <c:idx val="0"/>
          <c:order val="0"/>
          <c:tx>
            <c:strRef>
              <c:f>'2015'!$C$7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'2015'!$A$8:$A$19</c:f>
              <c:strCache/>
            </c:strRef>
          </c:cat>
          <c:val>
            <c:numRef>
              <c:f>'2015'!$C$8:$C$19</c:f>
              <c:numCache/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58714"/>
        <c:crosses val="autoZero"/>
        <c:auto val="1"/>
        <c:lblOffset val="100"/>
        <c:tickLblSkip val="1"/>
        <c:noMultiLvlLbl val="0"/>
      </c:catAx>
      <c:valAx>
        <c:axId val="31858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985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roce 2016 (odběrné m. 221362, měřící č. 1)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55"/>
          <c:w val="0.896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'2016'!$B$7</c:f>
              <c:strCache>
                <c:ptCount val="1"/>
                <c:pt idx="0">
                  <c:v>[MWh]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'2016'!$A$8:$A$19</c:f>
              <c:strCache/>
            </c:strRef>
          </c:cat>
          <c:val>
            <c:numRef>
              <c:f>'2016'!$B$8:$B$19</c:f>
              <c:numCache/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9012"/>
        <c:crosses val="autoZero"/>
        <c:auto val="1"/>
        <c:lblOffset val="100"/>
        <c:tickLblSkip val="1"/>
        <c:noMultiLvlLbl val="0"/>
      </c:catAx>
      <c:valAx>
        <c:axId val="3041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9297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1625"/>
          <c:w val="0.071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9525</xdr:rowOff>
    </xdr:from>
    <xdr:to>
      <xdr:col>18</xdr:col>
      <xdr:colOff>590550</xdr:colOff>
      <xdr:row>26</xdr:row>
      <xdr:rowOff>142875</xdr:rowOff>
    </xdr:to>
    <xdr:graphicFrame>
      <xdr:nvGraphicFramePr>
        <xdr:cNvPr id="1" name="graf 3"/>
        <xdr:cNvGraphicFramePr/>
      </xdr:nvGraphicFramePr>
      <xdr:xfrm>
        <a:off x="3028950" y="657225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27</xdr:row>
      <xdr:rowOff>123825</xdr:rowOff>
    </xdr:from>
    <xdr:to>
      <xdr:col>18</xdr:col>
      <xdr:colOff>590550</xdr:colOff>
      <xdr:row>51</xdr:row>
      <xdr:rowOff>123825</xdr:rowOff>
    </xdr:to>
    <xdr:graphicFrame>
      <xdr:nvGraphicFramePr>
        <xdr:cNvPr id="2" name="graf 4"/>
        <xdr:cNvGraphicFramePr/>
      </xdr:nvGraphicFramePr>
      <xdr:xfrm>
        <a:off x="3028950" y="46863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18</xdr:col>
      <xdr:colOff>600075</xdr:colOff>
      <xdr:row>26</xdr:row>
      <xdr:rowOff>133350</xdr:rowOff>
    </xdr:to>
    <xdr:graphicFrame>
      <xdr:nvGraphicFramePr>
        <xdr:cNvPr id="1" name="graf 3"/>
        <xdr:cNvGraphicFramePr/>
      </xdr:nvGraphicFramePr>
      <xdr:xfrm>
        <a:off x="3124200" y="5524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114300</xdr:rowOff>
    </xdr:from>
    <xdr:to>
      <xdr:col>19</xdr:col>
      <xdr:colOff>0</xdr:colOff>
      <xdr:row>51</xdr:row>
      <xdr:rowOff>114300</xdr:rowOff>
    </xdr:to>
    <xdr:graphicFrame>
      <xdr:nvGraphicFramePr>
        <xdr:cNvPr id="2" name="graf 4"/>
        <xdr:cNvGraphicFramePr/>
      </xdr:nvGraphicFramePr>
      <xdr:xfrm>
        <a:off x="3133725" y="46196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18</xdr:col>
      <xdr:colOff>600075</xdr:colOff>
      <xdr:row>25</xdr:row>
      <xdr:rowOff>133350</xdr:rowOff>
    </xdr:to>
    <xdr:graphicFrame>
      <xdr:nvGraphicFramePr>
        <xdr:cNvPr id="1" name="graf 3"/>
        <xdr:cNvGraphicFramePr/>
      </xdr:nvGraphicFramePr>
      <xdr:xfrm>
        <a:off x="3124200" y="3905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114300</xdr:rowOff>
    </xdr:from>
    <xdr:to>
      <xdr:col>19</xdr:col>
      <xdr:colOff>0</xdr:colOff>
      <xdr:row>50</xdr:row>
      <xdr:rowOff>114300</xdr:rowOff>
    </xdr:to>
    <xdr:graphicFrame>
      <xdr:nvGraphicFramePr>
        <xdr:cNvPr id="2" name="graf 4"/>
        <xdr:cNvGraphicFramePr/>
      </xdr:nvGraphicFramePr>
      <xdr:xfrm>
        <a:off x="3133725" y="44577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18</xdr:col>
      <xdr:colOff>600075</xdr:colOff>
      <xdr:row>25</xdr:row>
      <xdr:rowOff>142875</xdr:rowOff>
    </xdr:to>
    <xdr:graphicFrame>
      <xdr:nvGraphicFramePr>
        <xdr:cNvPr id="1" name="graf 3"/>
        <xdr:cNvGraphicFramePr/>
      </xdr:nvGraphicFramePr>
      <xdr:xfrm>
        <a:off x="3038475" y="400050"/>
        <a:ext cx="9124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133350</xdr:rowOff>
    </xdr:from>
    <xdr:to>
      <xdr:col>18</xdr:col>
      <xdr:colOff>600075</xdr:colOff>
      <xdr:row>50</xdr:row>
      <xdr:rowOff>133350</xdr:rowOff>
    </xdr:to>
    <xdr:graphicFrame>
      <xdr:nvGraphicFramePr>
        <xdr:cNvPr id="2" name="graf 4"/>
        <xdr:cNvGraphicFramePr/>
      </xdr:nvGraphicFramePr>
      <xdr:xfrm>
        <a:off x="3038475" y="443865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9525</xdr:rowOff>
    </xdr:from>
    <xdr:to>
      <xdr:col>18</xdr:col>
      <xdr:colOff>590550</xdr:colOff>
      <xdr:row>25</xdr:row>
      <xdr:rowOff>142875</xdr:rowOff>
    </xdr:to>
    <xdr:graphicFrame>
      <xdr:nvGraphicFramePr>
        <xdr:cNvPr id="1" name="graf 3"/>
        <xdr:cNvGraphicFramePr/>
      </xdr:nvGraphicFramePr>
      <xdr:xfrm>
        <a:off x="3028950" y="4000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152400</xdr:rowOff>
    </xdr:from>
    <xdr:to>
      <xdr:col>18</xdr:col>
      <xdr:colOff>600075</xdr:colOff>
      <xdr:row>50</xdr:row>
      <xdr:rowOff>152400</xdr:rowOff>
    </xdr:to>
    <xdr:graphicFrame>
      <xdr:nvGraphicFramePr>
        <xdr:cNvPr id="2" name="graf 4"/>
        <xdr:cNvGraphicFramePr/>
      </xdr:nvGraphicFramePr>
      <xdr:xfrm>
        <a:off x="3038475" y="44958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19050</xdr:rowOff>
    </xdr:from>
    <xdr:to>
      <xdr:col>19</xdr:col>
      <xdr:colOff>9525</xdr:colOff>
      <xdr:row>25</xdr:row>
      <xdr:rowOff>152400</xdr:rowOff>
    </xdr:to>
    <xdr:graphicFrame>
      <xdr:nvGraphicFramePr>
        <xdr:cNvPr id="1" name="graf 3"/>
        <xdr:cNvGraphicFramePr/>
      </xdr:nvGraphicFramePr>
      <xdr:xfrm>
        <a:off x="3057525" y="40957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133350</xdr:rowOff>
    </xdr:from>
    <xdr:to>
      <xdr:col>19</xdr:col>
      <xdr:colOff>0</xdr:colOff>
      <xdr:row>50</xdr:row>
      <xdr:rowOff>133350</xdr:rowOff>
    </xdr:to>
    <xdr:graphicFrame>
      <xdr:nvGraphicFramePr>
        <xdr:cNvPr id="2" name="graf 4"/>
        <xdr:cNvGraphicFramePr/>
      </xdr:nvGraphicFramePr>
      <xdr:xfrm>
        <a:off x="3048000" y="447675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18</xdr:col>
      <xdr:colOff>590550</xdr:colOff>
      <xdr:row>25</xdr:row>
      <xdr:rowOff>152400</xdr:rowOff>
    </xdr:to>
    <xdr:graphicFrame>
      <xdr:nvGraphicFramePr>
        <xdr:cNvPr id="1" name="graf 3"/>
        <xdr:cNvGraphicFramePr/>
      </xdr:nvGraphicFramePr>
      <xdr:xfrm>
        <a:off x="3028950" y="40957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133350</xdr:rowOff>
    </xdr:from>
    <xdr:to>
      <xdr:col>18</xdr:col>
      <xdr:colOff>600075</xdr:colOff>
      <xdr:row>50</xdr:row>
      <xdr:rowOff>133350</xdr:rowOff>
    </xdr:to>
    <xdr:graphicFrame>
      <xdr:nvGraphicFramePr>
        <xdr:cNvPr id="2" name="graf 4"/>
        <xdr:cNvGraphicFramePr/>
      </xdr:nvGraphicFramePr>
      <xdr:xfrm>
        <a:off x="3038475" y="447675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18</xdr:col>
      <xdr:colOff>600075</xdr:colOff>
      <xdr:row>25</xdr:row>
      <xdr:rowOff>133350</xdr:rowOff>
    </xdr:to>
    <xdr:graphicFrame>
      <xdr:nvGraphicFramePr>
        <xdr:cNvPr id="1" name="graf 3"/>
        <xdr:cNvGraphicFramePr/>
      </xdr:nvGraphicFramePr>
      <xdr:xfrm>
        <a:off x="3038475" y="3905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114300</xdr:rowOff>
    </xdr:from>
    <xdr:to>
      <xdr:col>19</xdr:col>
      <xdr:colOff>0</xdr:colOff>
      <xdr:row>50</xdr:row>
      <xdr:rowOff>114300</xdr:rowOff>
    </xdr:to>
    <xdr:graphicFrame>
      <xdr:nvGraphicFramePr>
        <xdr:cNvPr id="2" name="graf 4"/>
        <xdr:cNvGraphicFramePr/>
      </xdr:nvGraphicFramePr>
      <xdr:xfrm>
        <a:off x="3048000" y="44577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18</xdr:col>
      <xdr:colOff>600075</xdr:colOff>
      <xdr:row>25</xdr:row>
      <xdr:rowOff>133350</xdr:rowOff>
    </xdr:to>
    <xdr:graphicFrame>
      <xdr:nvGraphicFramePr>
        <xdr:cNvPr id="1" name="graf 3"/>
        <xdr:cNvGraphicFramePr/>
      </xdr:nvGraphicFramePr>
      <xdr:xfrm>
        <a:off x="3124200" y="3905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114300</xdr:rowOff>
    </xdr:from>
    <xdr:to>
      <xdr:col>19</xdr:col>
      <xdr:colOff>0</xdr:colOff>
      <xdr:row>50</xdr:row>
      <xdr:rowOff>114300</xdr:rowOff>
    </xdr:to>
    <xdr:graphicFrame>
      <xdr:nvGraphicFramePr>
        <xdr:cNvPr id="2" name="graf 4"/>
        <xdr:cNvGraphicFramePr/>
      </xdr:nvGraphicFramePr>
      <xdr:xfrm>
        <a:off x="3133725" y="44577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18</xdr:col>
      <xdr:colOff>600075</xdr:colOff>
      <xdr:row>25</xdr:row>
      <xdr:rowOff>133350</xdr:rowOff>
    </xdr:to>
    <xdr:graphicFrame>
      <xdr:nvGraphicFramePr>
        <xdr:cNvPr id="1" name="graf 3"/>
        <xdr:cNvGraphicFramePr/>
      </xdr:nvGraphicFramePr>
      <xdr:xfrm>
        <a:off x="3124200" y="390525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26</xdr:row>
      <xdr:rowOff>114300</xdr:rowOff>
    </xdr:from>
    <xdr:to>
      <xdr:col>19</xdr:col>
      <xdr:colOff>0</xdr:colOff>
      <xdr:row>50</xdr:row>
      <xdr:rowOff>114300</xdr:rowOff>
    </xdr:to>
    <xdr:graphicFrame>
      <xdr:nvGraphicFramePr>
        <xdr:cNvPr id="2" name="graf 4"/>
        <xdr:cNvGraphicFramePr/>
      </xdr:nvGraphicFramePr>
      <xdr:xfrm>
        <a:off x="3133725" y="4457700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0</xdr:rowOff>
    </xdr:from>
    <xdr:to>
      <xdr:col>18</xdr:col>
      <xdr:colOff>600075</xdr:colOff>
      <xdr:row>26</xdr:row>
      <xdr:rowOff>133350</xdr:rowOff>
    </xdr:to>
    <xdr:graphicFrame>
      <xdr:nvGraphicFramePr>
        <xdr:cNvPr id="1" name="graf 3"/>
        <xdr:cNvGraphicFramePr/>
      </xdr:nvGraphicFramePr>
      <xdr:xfrm>
        <a:off x="3124200" y="552450"/>
        <a:ext cx="91249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114300</xdr:rowOff>
    </xdr:from>
    <xdr:to>
      <xdr:col>19</xdr:col>
      <xdr:colOff>0</xdr:colOff>
      <xdr:row>51</xdr:row>
      <xdr:rowOff>114300</xdr:rowOff>
    </xdr:to>
    <xdr:graphicFrame>
      <xdr:nvGraphicFramePr>
        <xdr:cNvPr id="2" name="graf 4"/>
        <xdr:cNvGraphicFramePr/>
      </xdr:nvGraphicFramePr>
      <xdr:xfrm>
        <a:off x="3133725" y="4619625"/>
        <a:ext cx="91249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V17" sqref="V17:V18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spans="1:19" ht="20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ht="18">
      <c r="A3" s="13" t="s">
        <v>16</v>
      </c>
    </row>
    <row r="4" ht="13.5" thickBot="1"/>
    <row r="5" spans="1:3" ht="12.75">
      <c r="A5" s="28">
        <v>2012</v>
      </c>
      <c r="B5" s="29"/>
      <c r="C5" s="30"/>
    </row>
    <row r="6" spans="1:3" ht="12.75">
      <c r="A6" s="1" t="s">
        <v>13</v>
      </c>
      <c r="B6" s="31">
        <v>221362</v>
      </c>
      <c r="C6" s="32"/>
    </row>
    <row r="7" spans="1:3" ht="12.75">
      <c r="A7" s="1" t="s">
        <v>14</v>
      </c>
      <c r="B7" s="2" t="s">
        <v>17</v>
      </c>
      <c r="C7" s="3" t="s">
        <v>18</v>
      </c>
    </row>
    <row r="8" spans="1:3" ht="12.75">
      <c r="A8" s="1"/>
      <c r="B8" s="2" t="s">
        <v>12</v>
      </c>
      <c r="C8" s="3" t="s">
        <v>12</v>
      </c>
    </row>
    <row r="9" spans="1:3" ht="12.75">
      <c r="A9" s="4" t="s">
        <v>0</v>
      </c>
      <c r="B9" s="5">
        <v>656.772</v>
      </c>
      <c r="C9" s="6">
        <v>18.096</v>
      </c>
    </row>
    <row r="10" spans="1:3" ht="12.75">
      <c r="A10" s="4" t="s">
        <v>1</v>
      </c>
      <c r="B10" s="5">
        <v>884.637</v>
      </c>
      <c r="C10" s="6">
        <v>22.425</v>
      </c>
    </row>
    <row r="11" spans="1:3" ht="12.75">
      <c r="A11" s="4" t="s">
        <v>2</v>
      </c>
      <c r="B11" s="5">
        <v>442.132</v>
      </c>
      <c r="C11" s="6">
        <v>13.764</v>
      </c>
    </row>
    <row r="12" spans="1:3" ht="12.75">
      <c r="A12" s="4" t="s">
        <v>3</v>
      </c>
      <c r="B12" s="5">
        <v>335.656</v>
      </c>
      <c r="C12" s="6">
        <v>11.191</v>
      </c>
    </row>
    <row r="13" spans="1:3" ht="12.75">
      <c r="A13" s="4" t="s">
        <v>4</v>
      </c>
      <c r="B13" s="5">
        <v>80.144</v>
      </c>
      <c r="C13" s="6">
        <v>6.133</v>
      </c>
    </row>
    <row r="14" spans="1:3" ht="12.75">
      <c r="A14" s="4" t="s">
        <v>5</v>
      </c>
      <c r="B14" s="5">
        <v>53.8</v>
      </c>
      <c r="C14" s="6">
        <v>5.379</v>
      </c>
    </row>
    <row r="15" spans="1:3" ht="12.75">
      <c r="A15" s="4" t="s">
        <v>6</v>
      </c>
      <c r="B15" s="5">
        <v>36.188</v>
      </c>
      <c r="C15" s="6">
        <v>5.102</v>
      </c>
    </row>
    <row r="16" spans="1:3" ht="12.75">
      <c r="A16" s="4" t="s">
        <v>7</v>
      </c>
      <c r="B16" s="5">
        <v>37.546</v>
      </c>
      <c r="C16" s="6">
        <v>4.807</v>
      </c>
    </row>
    <row r="17" spans="1:3" ht="12.75">
      <c r="A17" s="4" t="s">
        <v>8</v>
      </c>
      <c r="B17" s="5">
        <v>135.109</v>
      </c>
      <c r="C17" s="6">
        <v>5.636</v>
      </c>
    </row>
    <row r="18" spans="1:3" ht="12.75">
      <c r="A18" s="4" t="s">
        <v>9</v>
      </c>
      <c r="B18" s="5">
        <v>388.025</v>
      </c>
      <c r="C18" s="6">
        <v>10.636</v>
      </c>
    </row>
    <row r="19" spans="1:3" ht="12.75">
      <c r="A19" s="4" t="s">
        <v>10</v>
      </c>
      <c r="B19" s="5">
        <v>503.533</v>
      </c>
      <c r="C19" s="6">
        <v>14.187</v>
      </c>
    </row>
    <row r="20" spans="1:3" ht="13.5" thickBot="1">
      <c r="A20" s="10" t="s">
        <v>11</v>
      </c>
      <c r="B20" s="11">
        <v>719.688</v>
      </c>
      <c r="C20" s="12">
        <v>20.289</v>
      </c>
    </row>
    <row r="21" spans="1:3" ht="13.5" thickBot="1">
      <c r="A21" s="7" t="s">
        <v>15</v>
      </c>
      <c r="B21" s="8">
        <f>SUM(B9:B20)</f>
        <v>4273.2300000000005</v>
      </c>
      <c r="C21" s="9">
        <f>SUM(C9:C20)</f>
        <v>137.64499999999998</v>
      </c>
    </row>
  </sheetData>
  <sheetProtection/>
  <mergeCells count="3">
    <mergeCell ref="A5:C5"/>
    <mergeCell ref="B6:C6"/>
    <mergeCell ref="A2:S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W12" sqref="W12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3" ht="18">
      <c r="A3" s="13" t="s">
        <v>28</v>
      </c>
    </row>
    <row r="4" spans="11:15" ht="13.5" thickBot="1">
      <c r="K4" s="15"/>
      <c r="L4" s="16"/>
      <c r="M4" s="16"/>
      <c r="N4" s="16"/>
      <c r="O4" s="16"/>
    </row>
    <row r="5" spans="1:20" ht="12.75">
      <c r="A5" s="28">
        <v>2021</v>
      </c>
      <c r="B5" s="29"/>
      <c r="C5" s="30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13</v>
      </c>
      <c r="B6" s="31">
        <v>221362</v>
      </c>
      <c r="C6" s="32"/>
      <c r="K6" s="17"/>
      <c r="L6" s="16"/>
      <c r="M6" s="16"/>
      <c r="N6" s="16"/>
      <c r="O6" s="16"/>
      <c r="P6" s="16"/>
      <c r="Q6" s="18"/>
      <c r="R6" s="16"/>
      <c r="S6" s="16"/>
      <c r="T6" s="16"/>
    </row>
    <row r="7" spans="1:20" ht="12.75">
      <c r="A7" s="1" t="s">
        <v>14</v>
      </c>
      <c r="B7" s="2" t="s">
        <v>17</v>
      </c>
      <c r="C7" s="3" t="s">
        <v>18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1"/>
      <c r="B8" s="2" t="s">
        <v>12</v>
      </c>
      <c r="C8" s="3" t="s">
        <v>12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0</v>
      </c>
      <c r="B9" s="22">
        <v>796.27361</v>
      </c>
      <c r="C9" s="23">
        <v>18.58641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1</v>
      </c>
      <c r="B10" s="22">
        <v>721.93516</v>
      </c>
      <c r="C10" s="23">
        <v>16.51284</v>
      </c>
      <c r="K10" s="20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2</v>
      </c>
      <c r="B11" s="22">
        <v>595.44336</v>
      </c>
      <c r="C11" s="23">
        <v>14.76427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3</v>
      </c>
      <c r="B12" s="22">
        <v>439.00899</v>
      </c>
      <c r="C12" s="23">
        <v>10.60822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4</v>
      </c>
      <c r="B13" s="22">
        <v>266.60933</v>
      </c>
      <c r="C13" s="23">
        <v>7.18868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5</v>
      </c>
      <c r="B14" s="22">
        <v>70.33474</v>
      </c>
      <c r="C14" s="23">
        <v>3.93545</v>
      </c>
      <c r="K14" s="20"/>
      <c r="L14" s="19"/>
      <c r="M14" s="16"/>
      <c r="N14" s="16"/>
      <c r="O14" s="16"/>
      <c r="P14" s="16"/>
      <c r="Q14" s="21"/>
      <c r="R14" s="16"/>
      <c r="S14" s="16"/>
      <c r="T14" s="16"/>
    </row>
    <row r="15" spans="1:20" ht="12.75">
      <c r="A15" s="4" t="s">
        <v>6</v>
      </c>
      <c r="B15" s="22">
        <v>43.21693</v>
      </c>
      <c r="C15" s="23">
        <v>3.73517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7</v>
      </c>
      <c r="B16" s="22">
        <v>39.65719</v>
      </c>
      <c r="C16" s="23">
        <v>3.91052</v>
      </c>
      <c r="K16" s="18"/>
      <c r="L16" s="19"/>
      <c r="M16" s="16"/>
      <c r="N16" s="16"/>
      <c r="O16" s="16"/>
      <c r="P16" s="16"/>
      <c r="Q16" s="18"/>
      <c r="R16" s="16"/>
      <c r="S16" s="16"/>
      <c r="T16" s="16"/>
    </row>
    <row r="17" spans="1:20" ht="12.75">
      <c r="A17" s="4" t="s">
        <v>8</v>
      </c>
      <c r="B17" s="22">
        <v>99.48421</v>
      </c>
      <c r="C17" s="23">
        <v>5.03498</v>
      </c>
      <c r="K17" s="18"/>
      <c r="L17" s="19"/>
      <c r="M17" s="16"/>
      <c r="N17" s="16"/>
      <c r="O17" s="16"/>
      <c r="P17" s="16"/>
      <c r="Q17" s="16"/>
      <c r="R17" s="16"/>
      <c r="S17" s="16"/>
      <c r="T17" s="16"/>
    </row>
    <row r="18" spans="1:15" ht="12.75">
      <c r="A18" s="4" t="s">
        <v>9</v>
      </c>
      <c r="B18" s="22">
        <v>351.82983</v>
      </c>
      <c r="C18" s="23">
        <v>10.37257</v>
      </c>
      <c r="K18" s="20"/>
      <c r="L18" s="19"/>
      <c r="M18" s="16"/>
      <c r="N18" s="16"/>
      <c r="O18" s="16"/>
    </row>
    <row r="19" spans="1:15" ht="12.75">
      <c r="A19" s="4" t="s">
        <v>10</v>
      </c>
      <c r="B19" s="22">
        <v>551.07426</v>
      </c>
      <c r="C19" s="23">
        <v>14.2591</v>
      </c>
      <c r="K19" s="18"/>
      <c r="L19" s="19"/>
      <c r="M19" s="16"/>
      <c r="N19" s="16"/>
      <c r="O19" s="16"/>
    </row>
    <row r="20" spans="1:15" ht="13.5" thickBot="1">
      <c r="A20" s="10" t="s">
        <v>11</v>
      </c>
      <c r="B20" s="24">
        <v>713.83973</v>
      </c>
      <c r="C20" s="25">
        <v>18.7645</v>
      </c>
      <c r="K20" s="18"/>
      <c r="L20" s="19"/>
      <c r="M20" s="16"/>
      <c r="N20" s="16"/>
      <c r="O20" s="16"/>
    </row>
    <row r="21" spans="1:15" ht="13.5" thickBot="1">
      <c r="A21" s="7" t="s">
        <v>15</v>
      </c>
      <c r="B21" s="26">
        <f>SUM(B9:B20)</f>
        <v>4688.70734</v>
      </c>
      <c r="C21" s="27">
        <f>SUM(C9:C20)</f>
        <v>127.67271000000001</v>
      </c>
      <c r="K21" s="18"/>
      <c r="L21" s="19"/>
      <c r="M21" s="16"/>
      <c r="N21" s="16"/>
      <c r="O21" s="16"/>
    </row>
    <row r="22" spans="11:15" ht="12.75">
      <c r="K22" s="20"/>
      <c r="L22" s="16"/>
      <c r="M22" s="16"/>
      <c r="N22" s="16"/>
      <c r="O22" s="16"/>
    </row>
    <row r="23" ht="15.75" thickBot="1">
      <c r="K23" s="14">
        <f>+K10+K14+K18+K22</f>
        <v>0</v>
      </c>
    </row>
  </sheetData>
  <sheetProtection/>
  <mergeCells count="2">
    <mergeCell ref="A5:C5"/>
    <mergeCell ref="B6:C6"/>
  </mergeCells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29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2022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22">
        <v>702.06382</v>
      </c>
      <c r="C8" s="23">
        <v>17.95014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22">
        <v>553.04224</v>
      </c>
      <c r="C9" s="23">
        <v>14.30241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22">
        <v>596.25517</v>
      </c>
      <c r="C10" s="23">
        <v>13.89692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22">
        <v>410.43434</v>
      </c>
      <c r="C11" s="23">
        <v>10.5428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22">
        <v>184.30201</v>
      </c>
      <c r="C12" s="23">
        <v>4.50557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22">
        <v>74.4948</v>
      </c>
      <c r="C13" s="23">
        <v>3.92353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22">
        <v>40.91045</v>
      </c>
      <c r="C14" s="23">
        <v>3.7426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22">
        <v>41.06162</v>
      </c>
      <c r="C15" s="23">
        <v>3.16931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22">
        <v>173.19103</v>
      </c>
      <c r="C16" s="23">
        <v>6.77959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22">
        <v>303.45405</v>
      </c>
      <c r="C17" s="23">
        <v>9.55137</v>
      </c>
      <c r="K17" s="20"/>
      <c r="L17" s="19"/>
      <c r="M17" s="16"/>
      <c r="N17" s="16"/>
      <c r="O17" s="16"/>
    </row>
    <row r="18" spans="1:15" ht="12.75">
      <c r="A18" s="4" t="s">
        <v>10</v>
      </c>
      <c r="B18" s="22">
        <v>486.12076</v>
      </c>
      <c r="C18" s="23">
        <v>13.04985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24">
        <v>696.46448</v>
      </c>
      <c r="C19" s="25">
        <v>17.84907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26">
        <f>SUM(B8:B19)</f>
        <v>4261.7947699999995</v>
      </c>
      <c r="C20" s="27">
        <f>SUM(C8:C19)</f>
        <v>119.26315999999998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19</v>
      </c>
    </row>
    <row r="3" ht="13.5" thickBot="1"/>
    <row r="4" spans="1:3" ht="12.75">
      <c r="A4" s="28">
        <v>2013</v>
      </c>
      <c r="B4" s="29"/>
      <c r="C4" s="30"/>
    </row>
    <row r="5" spans="1:3" ht="12.75">
      <c r="A5" s="1" t="s">
        <v>13</v>
      </c>
      <c r="B5" s="31">
        <v>221362</v>
      </c>
      <c r="C5" s="32"/>
    </row>
    <row r="6" spans="1:3" ht="12.75">
      <c r="A6" s="1" t="s">
        <v>14</v>
      </c>
      <c r="B6" s="2" t="s">
        <v>17</v>
      </c>
      <c r="C6" s="3" t="s">
        <v>18</v>
      </c>
    </row>
    <row r="7" spans="1:3" ht="12.75">
      <c r="A7" s="1"/>
      <c r="B7" s="2" t="s">
        <v>12</v>
      </c>
      <c r="C7" s="3" t="s">
        <v>12</v>
      </c>
    </row>
    <row r="8" spans="1:3" ht="12.75">
      <c r="A8" s="4" t="s">
        <v>0</v>
      </c>
      <c r="B8" s="5">
        <v>804.121</v>
      </c>
      <c r="C8" s="6">
        <v>22.749</v>
      </c>
    </row>
    <row r="9" spans="1:3" ht="12.75">
      <c r="A9" s="4" t="s">
        <v>1</v>
      </c>
      <c r="B9" s="5">
        <v>713.303</v>
      </c>
      <c r="C9" s="6">
        <v>20.879</v>
      </c>
    </row>
    <row r="10" spans="1:3" ht="12.75">
      <c r="A10" s="4" t="s">
        <v>2</v>
      </c>
      <c r="B10" s="5">
        <v>726.172</v>
      </c>
      <c r="C10" s="6">
        <v>18.468</v>
      </c>
    </row>
    <row r="11" spans="1:3" ht="12.75">
      <c r="A11" s="4" t="s">
        <v>3</v>
      </c>
      <c r="B11" s="5">
        <v>333.547</v>
      </c>
      <c r="C11" s="6">
        <v>10.416</v>
      </c>
    </row>
    <row r="12" spans="1:3" ht="12.75">
      <c r="A12" s="4" t="s">
        <v>4</v>
      </c>
      <c r="B12" s="5">
        <v>152.964</v>
      </c>
      <c r="C12" s="6">
        <v>6.147</v>
      </c>
    </row>
    <row r="13" spans="1:3" ht="12.75">
      <c r="A13" s="4" t="s">
        <v>5</v>
      </c>
      <c r="B13" s="5">
        <v>91.841</v>
      </c>
      <c r="C13" s="6">
        <v>5.215</v>
      </c>
    </row>
    <row r="14" spans="1:3" ht="12.75">
      <c r="A14" s="4" t="s">
        <v>6</v>
      </c>
      <c r="B14" s="5">
        <v>35.304</v>
      </c>
      <c r="C14" s="6">
        <v>4.683</v>
      </c>
    </row>
    <row r="15" spans="1:3" ht="12.75">
      <c r="A15" s="4" t="s">
        <v>7</v>
      </c>
      <c r="B15" s="5">
        <v>39.717</v>
      </c>
      <c r="C15" s="6">
        <v>4.978</v>
      </c>
    </row>
    <row r="16" spans="1:3" ht="12.75">
      <c r="A16" s="4" t="s">
        <v>8</v>
      </c>
      <c r="B16" s="5">
        <v>148.606</v>
      </c>
      <c r="C16" s="6">
        <v>7.025</v>
      </c>
    </row>
    <row r="17" spans="1:3" ht="12.75">
      <c r="A17" s="4" t="s">
        <v>9</v>
      </c>
      <c r="B17" s="5">
        <v>339.643</v>
      </c>
      <c r="C17" s="6">
        <v>12.112</v>
      </c>
    </row>
    <row r="18" spans="1:3" ht="12.75">
      <c r="A18" s="4" t="s">
        <v>10</v>
      </c>
      <c r="B18" s="5">
        <v>530.8439999999999</v>
      </c>
      <c r="C18" s="6">
        <v>14.461</v>
      </c>
    </row>
    <row r="19" spans="1:3" ht="13.5" thickBot="1">
      <c r="A19" s="10" t="s">
        <v>11</v>
      </c>
      <c r="B19" s="11">
        <v>672.19</v>
      </c>
      <c r="C19" s="12">
        <v>18.156</v>
      </c>
    </row>
    <row r="20" spans="1:3" ht="13.5" thickBot="1">
      <c r="A20" s="7" t="s">
        <v>15</v>
      </c>
      <c r="B20" s="8">
        <f>SUM(B8:B19)</f>
        <v>4588.252</v>
      </c>
      <c r="C20" s="9">
        <f>SUM(C8:C19)</f>
        <v>145.28900000000002</v>
      </c>
    </row>
  </sheetData>
  <sheetProtection/>
  <mergeCells count="2">
    <mergeCell ref="A4:C4"/>
    <mergeCell ref="B5:C5"/>
  </mergeCells>
  <printOptions/>
  <pageMargins left="0.22" right="0.19" top="0.69" bottom="0.48" header="0.49" footer="0.4921259845"/>
  <pageSetup fitToHeight="1" fitToWidth="1" horizontalDpi="600" verticalDpi="600" orientation="portrait" paperSize="9" scale="70" r:id="rId2"/>
  <headerFooter alignWithMargins="0">
    <oddHeader>&amp;LPříloha č. 3 b)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20</v>
      </c>
    </row>
    <row r="3" spans="11:15" ht="13.5" thickBot="1">
      <c r="K3" s="15"/>
      <c r="L3" s="16"/>
      <c r="M3" s="16"/>
      <c r="N3" s="16"/>
      <c r="O3" s="16"/>
    </row>
    <row r="4" spans="1:15" ht="12.75">
      <c r="A4" s="28">
        <v>2014</v>
      </c>
      <c r="B4" s="29"/>
      <c r="C4" s="30"/>
      <c r="K4" s="17"/>
      <c r="L4" s="16"/>
      <c r="M4" s="16"/>
      <c r="N4" s="16"/>
      <c r="O4" s="16"/>
    </row>
    <row r="5" spans="1:15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</row>
    <row r="6" spans="1:15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</row>
    <row r="7" spans="1:15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</row>
    <row r="8" spans="1:15" ht="12.75">
      <c r="A8" s="4" t="s">
        <v>0</v>
      </c>
      <c r="B8" s="5">
        <v>715.523</v>
      </c>
      <c r="C8" s="6">
        <v>20.464</v>
      </c>
      <c r="K8" s="18"/>
      <c r="L8" s="19"/>
      <c r="M8" s="16"/>
      <c r="N8" s="16"/>
      <c r="O8" s="16"/>
    </row>
    <row r="9" spans="1:15" ht="12.75">
      <c r="A9" s="4" t="s">
        <v>1</v>
      </c>
      <c r="B9" s="5">
        <v>540.272</v>
      </c>
      <c r="C9" s="6">
        <v>16.497</v>
      </c>
      <c r="K9" s="20"/>
      <c r="L9" s="19"/>
      <c r="M9" s="16"/>
      <c r="N9" s="16"/>
      <c r="O9" s="16"/>
    </row>
    <row r="10" spans="1:15" ht="12.75">
      <c r="A10" s="4" t="s">
        <v>2</v>
      </c>
      <c r="B10" s="5">
        <v>419.615</v>
      </c>
      <c r="C10" s="6">
        <v>13.36</v>
      </c>
      <c r="K10" s="18"/>
      <c r="L10" s="19"/>
      <c r="M10" s="16"/>
      <c r="N10" s="16"/>
      <c r="O10" s="16"/>
    </row>
    <row r="11" spans="1:15" ht="12.75">
      <c r="A11" s="4" t="s">
        <v>3</v>
      </c>
      <c r="B11" s="5">
        <v>277.48</v>
      </c>
      <c r="C11" s="6">
        <v>9.7</v>
      </c>
      <c r="K11" s="18"/>
      <c r="L11" s="19"/>
      <c r="M11" s="16"/>
      <c r="N11" s="16"/>
      <c r="O11" s="16"/>
    </row>
    <row r="12" spans="1:15" ht="12.75">
      <c r="A12" s="4" t="s">
        <v>4</v>
      </c>
      <c r="B12" s="5">
        <v>177.616</v>
      </c>
      <c r="C12" s="6">
        <v>8.207</v>
      </c>
      <c r="K12" s="18"/>
      <c r="L12" s="19"/>
      <c r="M12" s="16"/>
      <c r="N12" s="16"/>
      <c r="O12" s="16"/>
    </row>
    <row r="13" spans="1:15" ht="12.75">
      <c r="A13" s="4" t="s">
        <v>5</v>
      </c>
      <c r="B13" s="5">
        <v>53.972</v>
      </c>
      <c r="C13" s="6">
        <v>4.887</v>
      </c>
      <c r="K13" s="20"/>
      <c r="L13" s="19"/>
      <c r="M13" s="16"/>
      <c r="N13" s="16"/>
      <c r="O13" s="16"/>
    </row>
    <row r="14" spans="1:15" ht="12.75">
      <c r="A14" s="4" t="s">
        <v>6</v>
      </c>
      <c r="B14" s="5">
        <v>34.848</v>
      </c>
      <c r="C14" s="6">
        <v>4.927</v>
      </c>
      <c r="K14" s="18"/>
      <c r="L14" s="19"/>
      <c r="M14" s="16"/>
      <c r="N14" s="16"/>
      <c r="O14" s="16"/>
    </row>
    <row r="15" spans="1:15" ht="12.75">
      <c r="A15" s="4" t="s">
        <v>7</v>
      </c>
      <c r="B15" s="5">
        <v>37.692</v>
      </c>
      <c r="C15" s="6">
        <v>5.045</v>
      </c>
      <c r="K15" s="18"/>
      <c r="L15" s="19"/>
      <c r="M15" s="16"/>
      <c r="N15" s="16"/>
      <c r="O15" s="16"/>
    </row>
    <row r="16" spans="1:15" ht="12.75">
      <c r="A16" s="4" t="s">
        <v>8</v>
      </c>
      <c r="B16" s="5">
        <v>88.77</v>
      </c>
      <c r="C16" s="6">
        <v>6.08</v>
      </c>
      <c r="K16" s="18"/>
      <c r="L16" s="19"/>
      <c r="M16" s="16"/>
      <c r="N16" s="16"/>
      <c r="O16" s="16"/>
    </row>
    <row r="17" spans="1:15" ht="12.75">
      <c r="A17" s="4" t="s">
        <v>9</v>
      </c>
      <c r="B17" s="5">
        <v>266.777</v>
      </c>
      <c r="C17" s="6">
        <v>11.484</v>
      </c>
      <c r="K17" s="20"/>
      <c r="L17" s="19"/>
      <c r="M17" s="16"/>
      <c r="N17" s="16"/>
      <c r="O17" s="16"/>
    </row>
    <row r="18" spans="1:15" ht="12.75">
      <c r="A18" s="4" t="s">
        <v>10</v>
      </c>
      <c r="B18" s="5">
        <v>429.708</v>
      </c>
      <c r="C18" s="6">
        <v>14.857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11">
        <v>652.151</v>
      </c>
      <c r="C19" s="12">
        <v>19.002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3694.4240000000004</v>
      </c>
      <c r="C20" s="9">
        <f>SUM(C8:C19)</f>
        <v>134.51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21</v>
      </c>
    </row>
    <row r="3" spans="11:15" ht="13.5" thickBot="1">
      <c r="K3" s="15"/>
      <c r="L3" s="16"/>
      <c r="M3" s="16"/>
      <c r="N3" s="16"/>
      <c r="O3" s="16"/>
    </row>
    <row r="4" spans="1:15" ht="12.75">
      <c r="A4" s="28">
        <v>2015</v>
      </c>
      <c r="B4" s="29"/>
      <c r="C4" s="30"/>
      <c r="K4" s="17"/>
      <c r="L4" s="16"/>
      <c r="M4" s="16"/>
      <c r="N4" s="16"/>
      <c r="O4" s="16"/>
    </row>
    <row r="5" spans="1:15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</row>
    <row r="6" spans="1:15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</row>
    <row r="7" spans="1:15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</row>
    <row r="8" spans="1:15" ht="12.75">
      <c r="A8" s="4" t="s">
        <v>0</v>
      </c>
      <c r="B8" s="5">
        <v>652.95</v>
      </c>
      <c r="C8" s="6">
        <v>20.982</v>
      </c>
      <c r="K8" s="18"/>
      <c r="L8" s="19"/>
      <c r="M8" s="16"/>
      <c r="N8" s="16"/>
      <c r="O8" s="16"/>
    </row>
    <row r="9" spans="1:15" ht="12.75">
      <c r="A9" s="4" t="s">
        <v>1</v>
      </c>
      <c r="B9" s="5">
        <v>650.494</v>
      </c>
      <c r="C9" s="6">
        <v>19.305</v>
      </c>
      <c r="K9" s="20"/>
      <c r="L9" s="19"/>
      <c r="M9" s="16"/>
      <c r="N9" s="16"/>
      <c r="O9" s="16"/>
    </row>
    <row r="10" spans="1:15" ht="12.75">
      <c r="A10" s="4" t="s">
        <v>2</v>
      </c>
      <c r="B10" s="5">
        <v>520.529</v>
      </c>
      <c r="C10" s="6">
        <v>15.577</v>
      </c>
      <c r="K10" s="18"/>
      <c r="L10" s="19"/>
      <c r="M10" s="16"/>
      <c r="N10" s="16"/>
      <c r="O10" s="16"/>
    </row>
    <row r="11" spans="1:15" ht="12.75">
      <c r="A11" s="4" t="s">
        <v>3</v>
      </c>
      <c r="B11" s="5">
        <v>323.74</v>
      </c>
      <c r="C11" s="6">
        <v>10.47</v>
      </c>
      <c r="K11" s="18"/>
      <c r="L11" s="19"/>
      <c r="M11" s="16"/>
      <c r="N11" s="16"/>
      <c r="O11" s="16"/>
    </row>
    <row r="12" spans="1:15" ht="12.75">
      <c r="A12" s="4" t="s">
        <v>4</v>
      </c>
      <c r="B12" s="5">
        <v>145.044</v>
      </c>
      <c r="C12" s="6">
        <v>6.845</v>
      </c>
      <c r="K12" s="18"/>
      <c r="L12" s="19"/>
      <c r="M12" s="16"/>
      <c r="N12" s="16"/>
      <c r="O12" s="16"/>
    </row>
    <row r="13" spans="1:15" ht="12.75">
      <c r="A13" s="4" t="s">
        <v>5</v>
      </c>
      <c r="B13" s="5">
        <v>41.893</v>
      </c>
      <c r="C13" s="6">
        <v>4.843</v>
      </c>
      <c r="K13" s="20"/>
      <c r="L13" s="19"/>
      <c r="M13" s="16"/>
      <c r="N13" s="16"/>
      <c r="O13" s="16"/>
    </row>
    <row r="14" spans="1:15" ht="12.75">
      <c r="A14" s="4" t="s">
        <v>6</v>
      </c>
      <c r="B14" s="5">
        <v>35.077</v>
      </c>
      <c r="C14" s="6">
        <v>4.565</v>
      </c>
      <c r="K14" s="18"/>
      <c r="L14" s="19"/>
      <c r="M14" s="16"/>
      <c r="N14" s="16"/>
      <c r="O14" s="16"/>
    </row>
    <row r="15" spans="1:15" ht="12.75">
      <c r="A15" s="4" t="s">
        <v>7</v>
      </c>
      <c r="B15" s="5">
        <v>35.119</v>
      </c>
      <c r="C15" s="6">
        <v>4.313</v>
      </c>
      <c r="K15" s="18"/>
      <c r="L15" s="19"/>
      <c r="M15" s="16"/>
      <c r="N15" s="16"/>
      <c r="O15" s="16"/>
    </row>
    <row r="16" spans="1:15" ht="12.75">
      <c r="A16" s="4" t="s">
        <v>8</v>
      </c>
      <c r="B16" s="5">
        <v>85.284</v>
      </c>
      <c r="C16" s="6">
        <v>5.784</v>
      </c>
      <c r="K16" s="18"/>
      <c r="L16" s="19"/>
      <c r="M16" s="16"/>
      <c r="N16" s="16"/>
      <c r="O16" s="16"/>
    </row>
    <row r="17" spans="1:15" ht="12.75">
      <c r="A17" s="4" t="s">
        <v>9</v>
      </c>
      <c r="B17" s="5">
        <v>388.558</v>
      </c>
      <c r="C17" s="6">
        <v>13.459</v>
      </c>
      <c r="K17" s="20"/>
      <c r="L17" s="19"/>
      <c r="M17" s="16"/>
      <c r="N17" s="16"/>
      <c r="O17" s="16"/>
    </row>
    <row r="18" spans="1:15" ht="12.75">
      <c r="A18" s="4" t="s">
        <v>10</v>
      </c>
      <c r="B18" s="5">
        <v>448.582</v>
      </c>
      <c r="C18" s="6">
        <v>14.297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11">
        <v>541.932</v>
      </c>
      <c r="C19" s="12">
        <v>16.758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3869.202</v>
      </c>
      <c r="C20" s="9">
        <f>SUM(C8:C19)</f>
        <v>137.198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22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2016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5">
        <v>767.142</v>
      </c>
      <c r="C8" s="6">
        <v>22.861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5">
        <v>550.196</v>
      </c>
      <c r="C9" s="6">
        <v>16.55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5">
        <v>548.333</v>
      </c>
      <c r="C10" s="6">
        <v>16.595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5">
        <v>341.088</v>
      </c>
      <c r="C11" s="6">
        <v>10.861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5">
        <v>191.518</v>
      </c>
      <c r="C12" s="6">
        <v>6.379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5">
        <v>42.998</v>
      </c>
      <c r="C13" s="6">
        <v>4.728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5">
        <v>33.329</v>
      </c>
      <c r="C14" s="6">
        <v>4.149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5">
        <v>33.329</v>
      </c>
      <c r="C15" s="6">
        <v>4.149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5">
        <v>64.47</v>
      </c>
      <c r="C16" s="6">
        <v>4.406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5">
        <v>377.918</v>
      </c>
      <c r="C17" s="6">
        <v>14.105</v>
      </c>
      <c r="K17" s="20"/>
      <c r="L17" s="19"/>
      <c r="M17" s="16"/>
      <c r="N17" s="16"/>
      <c r="O17" s="16"/>
    </row>
    <row r="18" spans="1:15" ht="12.75">
      <c r="A18" s="4" t="s">
        <v>10</v>
      </c>
      <c r="B18" s="5">
        <v>585.823</v>
      </c>
      <c r="C18" s="6">
        <v>17.54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11">
        <v>738.814</v>
      </c>
      <c r="C19" s="12">
        <v>19.548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4274.9580000000005</v>
      </c>
      <c r="C20" s="9">
        <f>SUM(C8:C19)</f>
        <v>141.871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16.140625" style="0" customWidth="1"/>
    <col min="2" max="2" width="10.14062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23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2017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22">
        <v>1010.0804300000001</v>
      </c>
      <c r="C8" s="23">
        <v>22.990080000000003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22">
        <v>633.3566500000001</v>
      </c>
      <c r="C9" s="23">
        <v>16.73396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22">
        <v>454.12144</v>
      </c>
      <c r="C10" s="23">
        <v>11.77157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22">
        <v>370.11431</v>
      </c>
      <c r="C11" s="23">
        <v>9.245959999999998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22">
        <v>190.87267</v>
      </c>
      <c r="C12" s="23">
        <v>6.32112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22">
        <v>46.50122</v>
      </c>
      <c r="C13" s="23">
        <v>4.38447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22">
        <v>40.123</v>
      </c>
      <c r="C14" s="23">
        <v>4.161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22">
        <v>37.549</v>
      </c>
      <c r="C15" s="23">
        <v>4.274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22">
        <v>142.732</v>
      </c>
      <c r="C16" s="23">
        <v>7.221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22">
        <v>296.363</v>
      </c>
      <c r="C17" s="23">
        <v>10.661</v>
      </c>
      <c r="K17" s="20"/>
      <c r="L17" s="19"/>
      <c r="M17" s="16"/>
      <c r="N17" s="16"/>
      <c r="O17" s="16"/>
    </row>
    <row r="18" spans="1:15" ht="12.75">
      <c r="A18" s="4" t="s">
        <v>10</v>
      </c>
      <c r="B18" s="22">
        <v>519.848</v>
      </c>
      <c r="C18" s="23">
        <v>16.868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24">
        <v>662.352</v>
      </c>
      <c r="C19" s="25">
        <v>18.718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4404.01372</v>
      </c>
      <c r="C20" s="9">
        <f>SUM(C8:C19)</f>
        <v>133.35016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24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2018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22">
        <v>644.79</v>
      </c>
      <c r="C8" s="23">
        <v>18.27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22">
        <v>766.95</v>
      </c>
      <c r="C9" s="23">
        <v>20.04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22">
        <v>673.13</v>
      </c>
      <c r="C10" s="23">
        <v>19.04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22">
        <v>233.35</v>
      </c>
      <c r="C11" s="23">
        <v>7.84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22">
        <v>149.98</v>
      </c>
      <c r="C12" s="23">
        <v>5.34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22">
        <v>37.71</v>
      </c>
      <c r="C13" s="23">
        <v>3.83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22">
        <v>35.35</v>
      </c>
      <c r="C14" s="23">
        <v>3.67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22">
        <v>38.45</v>
      </c>
      <c r="C15" s="23">
        <v>3.71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22">
        <v>34.72</v>
      </c>
      <c r="C16" s="23">
        <v>4.78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22">
        <v>329.91</v>
      </c>
      <c r="C17" s="23">
        <v>10.35</v>
      </c>
      <c r="K17" s="20"/>
      <c r="L17" s="19"/>
      <c r="M17" s="16"/>
      <c r="N17" s="16"/>
      <c r="O17" s="16"/>
    </row>
    <row r="18" spans="1:15" ht="12.75">
      <c r="A18" s="4" t="s">
        <v>10</v>
      </c>
      <c r="B18" s="22">
        <v>548.72</v>
      </c>
      <c r="C18" s="23">
        <v>14.85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24">
        <v>644.87</v>
      </c>
      <c r="C19" s="25">
        <v>18.06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8">
        <f>SUM(B8:B19)</f>
        <v>4137.929999999999</v>
      </c>
      <c r="C20" s="9">
        <f>SUM(C8:C19)</f>
        <v>129.77999999999997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U11" sqref="U1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2" ht="18">
      <c r="A2" s="13" t="s">
        <v>25</v>
      </c>
    </row>
    <row r="3" spans="11:15" ht="13.5" thickBot="1">
      <c r="K3" s="15"/>
      <c r="L3" s="16"/>
      <c r="M3" s="16"/>
      <c r="N3" s="16"/>
      <c r="O3" s="16"/>
    </row>
    <row r="4" spans="1:20" ht="12.75">
      <c r="A4" s="28">
        <v>2019</v>
      </c>
      <c r="B4" s="29"/>
      <c r="C4" s="30"/>
      <c r="K4" s="17"/>
      <c r="L4" s="16"/>
      <c r="M4" s="16"/>
      <c r="N4" s="16"/>
      <c r="O4" s="16"/>
      <c r="P4" s="16"/>
      <c r="Q4" s="18"/>
      <c r="R4" s="16"/>
      <c r="S4" s="16"/>
      <c r="T4" s="16"/>
    </row>
    <row r="5" spans="1:20" ht="12.75">
      <c r="A5" s="1" t="s">
        <v>13</v>
      </c>
      <c r="B5" s="31">
        <v>221362</v>
      </c>
      <c r="C5" s="32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14</v>
      </c>
      <c r="B6" s="2" t="s">
        <v>17</v>
      </c>
      <c r="C6" s="3" t="s">
        <v>18</v>
      </c>
      <c r="K6" s="18"/>
      <c r="L6" s="19"/>
      <c r="M6" s="16"/>
      <c r="N6" s="16"/>
      <c r="O6" s="16"/>
      <c r="P6" s="16"/>
      <c r="Q6" s="18"/>
      <c r="R6" s="16"/>
      <c r="S6" s="16"/>
      <c r="T6" s="16"/>
    </row>
    <row r="7" spans="1:20" ht="12.75">
      <c r="A7" s="1"/>
      <c r="B7" s="2" t="s">
        <v>12</v>
      </c>
      <c r="C7" s="3" t="s">
        <v>12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4" t="s">
        <v>0</v>
      </c>
      <c r="B8" s="22">
        <v>827.34785</v>
      </c>
      <c r="C8" s="23">
        <v>19.186040000000002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1</v>
      </c>
      <c r="B9" s="22">
        <v>605.6694</v>
      </c>
      <c r="C9" s="23">
        <v>15.45141</v>
      </c>
      <c r="K9" s="20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2</v>
      </c>
      <c r="B10" s="22">
        <v>477.02371999999997</v>
      </c>
      <c r="C10" s="23">
        <v>12.70788</v>
      </c>
      <c r="K10" s="18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3</v>
      </c>
      <c r="B11" s="22">
        <v>316.53778000000005</v>
      </c>
      <c r="C11" s="23">
        <v>8.386719999999999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4</v>
      </c>
      <c r="B12" s="22">
        <v>263.93558</v>
      </c>
      <c r="C12" s="23">
        <v>8.43341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5</v>
      </c>
      <c r="B13" s="22">
        <v>50.14087</v>
      </c>
      <c r="C13" s="23">
        <v>4.01123</v>
      </c>
      <c r="K13" s="20"/>
      <c r="L13" s="19"/>
      <c r="M13" s="16"/>
      <c r="N13" s="16"/>
      <c r="O13" s="16"/>
      <c r="P13" s="16"/>
      <c r="Q13" s="21"/>
      <c r="R13" s="16"/>
      <c r="S13" s="16"/>
      <c r="T13" s="16"/>
    </row>
    <row r="14" spans="1:20" ht="12.75">
      <c r="A14" s="4" t="s">
        <v>6</v>
      </c>
      <c r="B14" s="22">
        <v>42.94066</v>
      </c>
      <c r="C14" s="23">
        <v>4.01001</v>
      </c>
      <c r="K14" s="18"/>
      <c r="L14" s="19"/>
      <c r="M14" s="16"/>
      <c r="N14" s="16"/>
      <c r="O14" s="16"/>
      <c r="P14" s="16"/>
      <c r="Q14" s="18"/>
      <c r="R14" s="16"/>
      <c r="S14" s="16"/>
      <c r="T14" s="16"/>
    </row>
    <row r="15" spans="1:20" ht="12.75">
      <c r="A15" s="4" t="s">
        <v>7</v>
      </c>
      <c r="B15" s="22">
        <v>41.17555</v>
      </c>
      <c r="C15" s="23">
        <v>4.04518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8</v>
      </c>
      <c r="B16" s="22">
        <v>49.15788</v>
      </c>
      <c r="C16" s="23">
        <v>5.85182</v>
      </c>
      <c r="K16" s="18"/>
      <c r="L16" s="19"/>
      <c r="M16" s="16"/>
      <c r="N16" s="16"/>
      <c r="O16" s="16"/>
      <c r="P16" s="16"/>
      <c r="Q16" s="16"/>
      <c r="R16" s="16"/>
      <c r="S16" s="16"/>
      <c r="T16" s="16"/>
    </row>
    <row r="17" spans="1:15" ht="12.75">
      <c r="A17" s="4" t="s">
        <v>9</v>
      </c>
      <c r="B17" s="22">
        <v>327.41084</v>
      </c>
      <c r="C17" s="23">
        <v>10.48438</v>
      </c>
      <c r="K17" s="20"/>
      <c r="L17" s="19"/>
      <c r="M17" s="16"/>
      <c r="N17" s="16"/>
      <c r="O17" s="16"/>
    </row>
    <row r="18" spans="1:15" ht="12.75">
      <c r="A18" s="4" t="s">
        <v>10</v>
      </c>
      <c r="B18" s="22">
        <v>468.7042</v>
      </c>
      <c r="C18" s="23">
        <v>13.2735</v>
      </c>
      <c r="K18" s="18"/>
      <c r="L18" s="19"/>
      <c r="M18" s="16"/>
      <c r="N18" s="16"/>
      <c r="O18" s="16"/>
    </row>
    <row r="19" spans="1:15" ht="13.5" thickBot="1">
      <c r="A19" s="10" t="s">
        <v>11</v>
      </c>
      <c r="B19" s="24">
        <v>598.60983</v>
      </c>
      <c r="C19" s="25">
        <v>17.285</v>
      </c>
      <c r="K19" s="18"/>
      <c r="L19" s="19"/>
      <c r="M19" s="16"/>
      <c r="N19" s="16"/>
      <c r="O19" s="16"/>
    </row>
    <row r="20" spans="1:15" ht="13.5" thickBot="1">
      <c r="A20" s="7" t="s">
        <v>15</v>
      </c>
      <c r="B20" s="26">
        <f>SUM(B8:B19)</f>
        <v>4068.65416</v>
      </c>
      <c r="C20" s="27">
        <f>SUM(C8:C19)</f>
        <v>123.12657999999999</v>
      </c>
      <c r="K20" s="18"/>
      <c r="L20" s="19"/>
      <c r="M20" s="16"/>
      <c r="N20" s="16"/>
      <c r="O20" s="16"/>
    </row>
    <row r="21" spans="11:15" ht="12.75">
      <c r="K21" s="20"/>
      <c r="L21" s="16"/>
      <c r="M21" s="16"/>
      <c r="N21" s="16"/>
      <c r="O21" s="16"/>
    </row>
    <row r="22" ht="15.75" thickBot="1">
      <c r="K22" s="14">
        <f>+K9+K13+K17+K21</f>
        <v>0</v>
      </c>
    </row>
  </sheetData>
  <sheetProtection/>
  <mergeCells count="2">
    <mergeCell ref="A4:C4"/>
    <mergeCell ref="B5:C5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R1" sqref="R1"/>
    </sheetView>
  </sheetViews>
  <sheetFormatPr defaultColWidth="9.140625" defaultRowHeight="12.75"/>
  <cols>
    <col min="1" max="1" width="16.140625" style="0" customWidth="1"/>
    <col min="2" max="2" width="11.421875" style="0" customWidth="1"/>
    <col min="3" max="3" width="10.00390625" style="0" customWidth="1"/>
  </cols>
  <sheetData>
    <row r="1" ht="12.75">
      <c r="R1" t="s">
        <v>27</v>
      </c>
    </row>
    <row r="3" ht="18">
      <c r="A3" s="13" t="s">
        <v>26</v>
      </c>
    </row>
    <row r="4" spans="11:15" ht="13.5" thickBot="1">
      <c r="K4" s="15"/>
      <c r="L4" s="16"/>
      <c r="M4" s="16"/>
      <c r="N4" s="16"/>
      <c r="O4" s="16"/>
    </row>
    <row r="5" spans="1:20" ht="12.75">
      <c r="A5" s="28">
        <v>2020</v>
      </c>
      <c r="B5" s="29"/>
      <c r="C5" s="30"/>
      <c r="K5" s="17"/>
      <c r="L5" s="16"/>
      <c r="M5" s="16"/>
      <c r="N5" s="16"/>
      <c r="O5" s="16"/>
      <c r="P5" s="16"/>
      <c r="Q5" s="18"/>
      <c r="R5" s="16"/>
      <c r="S5" s="16"/>
      <c r="T5" s="16"/>
    </row>
    <row r="6" spans="1:20" ht="12.75">
      <c r="A6" s="1" t="s">
        <v>13</v>
      </c>
      <c r="B6" s="31">
        <v>221362</v>
      </c>
      <c r="C6" s="32"/>
      <c r="K6" s="17"/>
      <c r="L6" s="16"/>
      <c r="M6" s="16"/>
      <c r="N6" s="16"/>
      <c r="O6" s="16"/>
      <c r="P6" s="16"/>
      <c r="Q6" s="18"/>
      <c r="R6" s="16"/>
      <c r="S6" s="16"/>
      <c r="T6" s="16"/>
    </row>
    <row r="7" spans="1:20" ht="12.75">
      <c r="A7" s="1" t="s">
        <v>14</v>
      </c>
      <c r="B7" s="2" t="s">
        <v>17</v>
      </c>
      <c r="C7" s="3" t="s">
        <v>18</v>
      </c>
      <c r="K7" s="18"/>
      <c r="L7" s="19"/>
      <c r="M7" s="16"/>
      <c r="N7" s="16"/>
      <c r="O7" s="16"/>
      <c r="P7" s="16"/>
      <c r="Q7" s="18"/>
      <c r="R7" s="16"/>
      <c r="S7" s="16"/>
      <c r="T7" s="16"/>
    </row>
    <row r="8" spans="1:20" ht="12.75">
      <c r="A8" s="1"/>
      <c r="B8" s="2" t="s">
        <v>12</v>
      </c>
      <c r="C8" s="3" t="s">
        <v>12</v>
      </c>
      <c r="K8" s="18"/>
      <c r="L8" s="19"/>
      <c r="M8" s="16"/>
      <c r="N8" s="16"/>
      <c r="O8" s="16"/>
      <c r="P8" s="16"/>
      <c r="Q8" s="18"/>
      <c r="R8" s="16"/>
      <c r="S8" s="16"/>
      <c r="T8" s="16"/>
    </row>
    <row r="9" spans="1:20" ht="12.75">
      <c r="A9" s="4" t="s">
        <v>0</v>
      </c>
      <c r="B9" s="22">
        <v>667.59271</v>
      </c>
      <c r="C9" s="23">
        <v>18.23946</v>
      </c>
      <c r="K9" s="18"/>
      <c r="L9" s="19"/>
      <c r="M9" s="16"/>
      <c r="N9" s="16"/>
      <c r="O9" s="16"/>
      <c r="P9" s="16"/>
      <c r="Q9" s="18"/>
      <c r="R9" s="16"/>
      <c r="S9" s="16"/>
      <c r="T9" s="16"/>
    </row>
    <row r="10" spans="1:20" ht="12.75">
      <c r="A10" s="4" t="s">
        <v>1</v>
      </c>
      <c r="B10" s="22">
        <v>506.6595</v>
      </c>
      <c r="C10" s="23">
        <v>14.18273</v>
      </c>
      <c r="K10" s="20"/>
      <c r="L10" s="19"/>
      <c r="M10" s="16"/>
      <c r="N10" s="16"/>
      <c r="O10" s="16"/>
      <c r="P10" s="16"/>
      <c r="Q10" s="18"/>
      <c r="R10" s="16"/>
      <c r="S10" s="16"/>
      <c r="T10" s="16"/>
    </row>
    <row r="11" spans="1:20" ht="12.75">
      <c r="A11" s="4" t="s">
        <v>2</v>
      </c>
      <c r="B11" s="22">
        <v>522.10417</v>
      </c>
      <c r="C11" s="23">
        <v>13.04148</v>
      </c>
      <c r="K11" s="18"/>
      <c r="L11" s="19"/>
      <c r="M11" s="16"/>
      <c r="N11" s="16"/>
      <c r="O11" s="16"/>
      <c r="P11" s="16"/>
      <c r="Q11" s="18"/>
      <c r="R11" s="16"/>
      <c r="S11" s="16"/>
      <c r="T11" s="16"/>
    </row>
    <row r="12" spans="1:20" ht="12.75">
      <c r="A12" s="4" t="s">
        <v>3</v>
      </c>
      <c r="B12" s="22">
        <v>295.35133</v>
      </c>
      <c r="C12" s="23">
        <v>7.86036</v>
      </c>
      <c r="K12" s="18"/>
      <c r="L12" s="19"/>
      <c r="M12" s="16"/>
      <c r="N12" s="16"/>
      <c r="O12" s="16"/>
      <c r="P12" s="16"/>
      <c r="Q12" s="18"/>
      <c r="R12" s="16"/>
      <c r="S12" s="16"/>
      <c r="T12" s="16"/>
    </row>
    <row r="13" spans="1:20" ht="12.75">
      <c r="A13" s="4" t="s">
        <v>4</v>
      </c>
      <c r="B13" s="22">
        <v>250.33122</v>
      </c>
      <c r="C13" s="23">
        <v>6.68525</v>
      </c>
      <c r="K13" s="18"/>
      <c r="L13" s="19"/>
      <c r="M13" s="16"/>
      <c r="N13" s="16"/>
      <c r="O13" s="16"/>
      <c r="P13" s="16"/>
      <c r="Q13" s="18"/>
      <c r="R13" s="16"/>
      <c r="S13" s="16"/>
      <c r="T13" s="16"/>
    </row>
    <row r="14" spans="1:20" ht="12.75">
      <c r="A14" s="4" t="s">
        <v>5</v>
      </c>
      <c r="B14" s="22">
        <v>140.58008</v>
      </c>
      <c r="C14" s="23">
        <v>4.25385</v>
      </c>
      <c r="K14" s="20"/>
      <c r="L14" s="19"/>
      <c r="M14" s="16"/>
      <c r="N14" s="16"/>
      <c r="O14" s="16"/>
      <c r="P14" s="16"/>
      <c r="Q14" s="21"/>
      <c r="R14" s="16"/>
      <c r="S14" s="16"/>
      <c r="T14" s="16"/>
    </row>
    <row r="15" spans="1:20" ht="12.75">
      <c r="A15" s="4" t="s">
        <v>6</v>
      </c>
      <c r="B15" s="22">
        <v>40.31612</v>
      </c>
      <c r="C15" s="23">
        <v>4.24031</v>
      </c>
      <c r="K15" s="18"/>
      <c r="L15" s="19"/>
      <c r="M15" s="16"/>
      <c r="N15" s="16"/>
      <c r="O15" s="16"/>
      <c r="P15" s="16"/>
      <c r="Q15" s="18"/>
      <c r="R15" s="16"/>
      <c r="S15" s="16"/>
      <c r="T15" s="16"/>
    </row>
    <row r="16" spans="1:20" ht="12.75">
      <c r="A16" s="4" t="s">
        <v>7</v>
      </c>
      <c r="B16" s="22">
        <v>38.70811</v>
      </c>
      <c r="C16" s="23">
        <v>4.01267</v>
      </c>
      <c r="K16" s="18"/>
      <c r="L16" s="19"/>
      <c r="M16" s="16"/>
      <c r="N16" s="16"/>
      <c r="O16" s="16"/>
      <c r="P16" s="16"/>
      <c r="Q16" s="18"/>
      <c r="R16" s="16"/>
      <c r="S16" s="16"/>
      <c r="T16" s="16"/>
    </row>
    <row r="17" spans="1:20" ht="12.75">
      <c r="A17" s="4" t="s">
        <v>8</v>
      </c>
      <c r="B17" s="22">
        <v>68.25548</v>
      </c>
      <c r="C17" s="23">
        <v>4.77261</v>
      </c>
      <c r="K17" s="18"/>
      <c r="L17" s="19"/>
      <c r="M17" s="16"/>
      <c r="N17" s="16"/>
      <c r="O17" s="16"/>
      <c r="P17" s="16"/>
      <c r="Q17" s="16"/>
      <c r="R17" s="16"/>
      <c r="S17" s="16"/>
      <c r="T17" s="16"/>
    </row>
    <row r="18" spans="1:15" ht="12.75">
      <c r="A18" s="4" t="s">
        <v>9</v>
      </c>
      <c r="B18" s="22">
        <v>344.49361</v>
      </c>
      <c r="C18" s="23">
        <v>11.26692</v>
      </c>
      <c r="K18" s="20"/>
      <c r="L18" s="19"/>
      <c r="M18" s="16"/>
      <c r="N18" s="16"/>
      <c r="O18" s="16"/>
    </row>
    <row r="19" spans="1:15" ht="12.75">
      <c r="A19" s="4" t="s">
        <v>10</v>
      </c>
      <c r="B19" s="22">
        <v>523.55384</v>
      </c>
      <c r="C19" s="23">
        <v>13.45125</v>
      </c>
      <c r="K19" s="18"/>
      <c r="L19" s="19"/>
      <c r="M19" s="16"/>
      <c r="N19" s="16"/>
      <c r="O19" s="16"/>
    </row>
    <row r="20" spans="1:15" ht="13.5" thickBot="1">
      <c r="A20" s="10" t="s">
        <v>11</v>
      </c>
      <c r="B20" s="24">
        <v>688.677</v>
      </c>
      <c r="C20" s="25">
        <v>16.13871</v>
      </c>
      <c r="K20" s="18"/>
      <c r="L20" s="19"/>
      <c r="M20" s="16"/>
      <c r="N20" s="16"/>
      <c r="O20" s="16"/>
    </row>
    <row r="21" spans="1:15" ht="13.5" thickBot="1">
      <c r="A21" s="7" t="s">
        <v>15</v>
      </c>
      <c r="B21" s="26">
        <f>SUM(B9:B20)</f>
        <v>4086.6231700000003</v>
      </c>
      <c r="C21" s="27">
        <f>SUM(C9:C20)</f>
        <v>118.1456</v>
      </c>
      <c r="K21" s="18"/>
      <c r="L21" s="19"/>
      <c r="M21" s="16"/>
      <c r="N21" s="16"/>
      <c r="O21" s="16"/>
    </row>
    <row r="22" spans="11:15" ht="12.75">
      <c r="K22" s="20"/>
      <c r="L22" s="16"/>
      <c r="M22" s="16"/>
      <c r="N22" s="16"/>
      <c r="O22" s="16"/>
    </row>
    <row r="23" ht="15.75" thickBot="1">
      <c r="K23" s="14">
        <f>+K10+K14+K18+K22</f>
        <v>0</v>
      </c>
    </row>
  </sheetData>
  <sheetProtection/>
  <mergeCells count="2">
    <mergeCell ref="A5:C5"/>
    <mergeCell ref="B6:C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Zárubová Tereza</cp:lastModifiedBy>
  <cp:lastPrinted>2012-01-13T11:58:49Z</cp:lastPrinted>
  <dcterms:created xsi:type="dcterms:W3CDTF">2010-12-14T12:11:00Z</dcterms:created>
  <dcterms:modified xsi:type="dcterms:W3CDTF">2023-05-11T09:13:29Z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1648107629</vt:i4>
  </property>
  <property fmtid="{D5CDD505-2E9C-101B-9397-08002B2CF9AE}" pid="3" name="_NewReviewCycle">
    <vt:lpwstr/>
  </property>
  <property fmtid="{D5CDD505-2E9C-101B-9397-08002B2CF9AE}" pid="4" name="_EmailSubject">
    <vt:lpwstr>Dodávky elektřiny a zemního plynu pro Českou národní banku - dokumentace a uveřejnění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879053100</vt:i4>
  </property>
  <property fmtid="{D5CDD505-2E9C-101B-9397-08002B2CF9AE}" pid="8" name="_ReviewingToolsShownOnce">
    <vt:lpwstr/>
  </property>
</Properties>
</file>