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5" yWindow="-75" windowWidth="15480" windowHeight="11640"/>
  </bookViews>
  <sheets>
    <sheet name="Cirtrix" sheetId="1" r:id="rId1"/>
  </sheets>
  <definedNames>
    <definedName name="_xlnm.Print_Area" localSheetId="0">Cirtrix!$B$2:$G$15</definedName>
  </definedNames>
  <calcPr calcId="145621" concurrentCalc="0"/>
</workbook>
</file>

<file path=xl/calcChain.xml><?xml version="1.0" encoding="utf-8"?>
<calcChain xmlns="http://schemas.openxmlformats.org/spreadsheetml/2006/main">
  <c r="G9" i="1" l="1"/>
  <c r="G8" i="1"/>
  <c r="G13" i="1"/>
  <c r="G12" i="1"/>
  <c r="G11" i="1"/>
  <c r="G10" i="1"/>
  <c r="G7" i="1"/>
  <c r="G14" i="1"/>
  <c r="B8" i="1"/>
  <c r="B9" i="1"/>
  <c r="B10" i="1"/>
  <c r="B11" i="1"/>
  <c r="B12" i="1"/>
  <c r="B13" i="1"/>
</calcChain>
</file>

<file path=xl/sharedStrings.xml><?xml version="1.0" encoding="utf-8"?>
<sst xmlns="http://schemas.openxmlformats.org/spreadsheetml/2006/main" count="25" uniqueCount="20">
  <si>
    <t>P.č.</t>
  </si>
  <si>
    <t>Doba trvání licence</t>
  </si>
  <si>
    <t>trvalé</t>
  </si>
  <si>
    <t>1 rok</t>
  </si>
  <si>
    <t>Cena za jednu licenci v USD bez DPH</t>
  </si>
  <si>
    <t>Cena za předpokládaný počet licencí v USD bez DPH</t>
  </si>
  <si>
    <t>Citrix XenDesktop Platinum Edition User/Device License with SA</t>
  </si>
  <si>
    <t>Citrix XenApp Platinum Edition Concurrent User License with SA</t>
  </si>
  <si>
    <t>SA for Citrix XenApp Platinum Concurrent User License</t>
  </si>
  <si>
    <t>SA for Citrix XenDesktop Platinum Edition User/Device License with SA</t>
  </si>
  <si>
    <t>SA for Citrix NetScaler VPX 200 Mbps Standard</t>
  </si>
  <si>
    <t>Celková nabídková cena za licence</t>
  </si>
  <si>
    <t>Citrix NetScaler VPX 200 Standard Edition to NetScaler VPX 200 Enterprise Edition with Subscription Advantage - Upgrade</t>
  </si>
  <si>
    <t>SA for Citrix NetScaler VPX 200 Mbps Enterprise</t>
  </si>
  <si>
    <t xml:space="preserve">Dodavatel vyplní podbarvená políčka. Ceny se uvádějí v USD bez DPH na 2 desetinná místa. </t>
  </si>
  <si>
    <t>Produkt</t>
  </si>
  <si>
    <t>Příloha č. 2 poptávky</t>
  </si>
  <si>
    <t xml:space="preserve">Dodávka SW  licencí - Citrix 2014 </t>
  </si>
  <si>
    <r>
      <t xml:space="preserve">CENOVÁ TABULKA </t>
    </r>
    <r>
      <rPr>
        <b/>
        <sz val="14"/>
        <rFont val="Arial"/>
        <family val="2"/>
        <charset val="238"/>
      </rPr>
      <t>v souladu s aktuálně platnou GELA smlouvou (platná do 24.10.2014) nebo v případě uzavření nové GELA smlouvy ceny platné pro ni.</t>
    </r>
  </si>
  <si>
    <r>
      <t>Předpoklád.</t>
    </r>
    <r>
      <rPr>
        <b/>
        <sz val="10"/>
        <rFont val="Arial"/>
        <family val="2"/>
      </rPr>
      <t xml:space="preserve"> počet licencí za dobu trvání smlouvy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</si>
</sst>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name val="Arial"/>
    </font>
    <font>
      <sz val="10"/>
      <color indexed="8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b/>
      <sz val="16"/>
      <color indexed="10"/>
      <name val="Arial"/>
    </font>
    <font>
      <b/>
      <sz val="16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" fontId="4" fillId="2" borderId="3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/>
    </xf>
    <xf numFmtId="0" fontId="0" fillId="0" borderId="0" xfId="0" applyProtection="1"/>
    <xf numFmtId="0" fontId="7" fillId="0" borderId="0" xfId="0" applyFont="1" applyAlignment="1" applyProtection="1">
      <alignment horizontal="right"/>
    </xf>
    <xf numFmtId="0" fontId="2" fillId="0" borderId="0" xfId="0" applyFont="1" applyProtection="1"/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164" fontId="2" fillId="0" borderId="1" xfId="0" applyNumberFormat="1" applyFont="1" applyFill="1" applyBorder="1" applyAlignment="1" applyProtection="1">
      <alignment horizontal="center" vertical="center" wrapText="1"/>
    </xf>
    <xf numFmtId="4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wrapText="1"/>
    </xf>
    <xf numFmtId="0" fontId="0" fillId="0" borderId="0" xfId="0" applyAlignment="1" applyProtection="1">
      <alignment wrapText="1"/>
    </xf>
    <xf numFmtId="0" fontId="4" fillId="0" borderId="2" xfId="0" applyFont="1" applyBorder="1" applyAlignment="1" applyProtection="1">
      <alignment horizontal="center"/>
    </xf>
    <xf numFmtId="0" fontId="4" fillId="0" borderId="3" xfId="0" applyFont="1" applyBorder="1" applyAlignment="1" applyProtection="1">
      <alignment wrapText="1"/>
    </xf>
    <xf numFmtId="0" fontId="5" fillId="0" borderId="3" xfId="0" applyFont="1" applyBorder="1" applyAlignment="1" applyProtection="1">
      <alignment horizontal="center" wrapText="1"/>
    </xf>
    <xf numFmtId="0" fontId="4" fillId="0" borderId="3" xfId="0" applyFont="1" applyFill="1" applyBorder="1" applyAlignment="1" applyProtection="1">
      <alignment horizontal="center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Border="1" applyAlignment="1" applyProtection="1">
      <alignment wrapText="1"/>
    </xf>
    <xf numFmtId="0" fontId="11" fillId="0" borderId="3" xfId="0" applyFont="1" applyBorder="1" applyAlignment="1" applyProtection="1">
      <alignment wrapText="1"/>
    </xf>
    <xf numFmtId="4" fontId="2" fillId="0" borderId="7" xfId="0" applyNumberFormat="1" applyFont="1" applyBorder="1" applyProtection="1"/>
    <xf numFmtId="0" fontId="1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6" fillId="0" borderId="11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 wrapText="1"/>
    </xf>
    <xf numFmtId="0" fontId="8" fillId="0" borderId="15" xfId="0" applyFont="1" applyBorder="1" applyAlignment="1" applyProtection="1">
      <alignment horizontal="center" wrapText="1"/>
    </xf>
    <xf numFmtId="0" fontId="8" fillId="0" borderId="16" xfId="0" applyFont="1" applyBorder="1" applyAlignment="1" applyProtection="1">
      <alignment horizontal="center" wrapText="1"/>
    </xf>
  </cellXfs>
  <cellStyles count="1">
    <cellStyle name="Normální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J15"/>
  <sheetViews>
    <sheetView tabSelected="1" zoomScaleNormal="100" workbookViewId="0">
      <selection activeCell="E21" sqref="E21"/>
    </sheetView>
  </sheetViews>
  <sheetFormatPr defaultColWidth="8.85546875" defaultRowHeight="12.75" x14ac:dyDescent="0.2"/>
  <cols>
    <col min="1" max="1" width="2.140625" style="3" customWidth="1"/>
    <col min="2" max="2" width="4.7109375" style="24" customWidth="1"/>
    <col min="3" max="3" width="69.42578125" style="3" customWidth="1"/>
    <col min="4" max="4" width="8.85546875" style="3"/>
    <col min="5" max="5" width="12.85546875" style="3" customWidth="1"/>
    <col min="6" max="6" width="12.42578125" style="3" customWidth="1"/>
    <col min="7" max="7" width="15" style="3" customWidth="1"/>
    <col min="8" max="9" width="8.85546875" style="3"/>
    <col min="10" max="10" width="16.7109375" style="3" customWidth="1"/>
    <col min="11" max="16384" width="8.85546875" style="3"/>
  </cols>
  <sheetData>
    <row r="2" spans="2:10" ht="15.75" x14ac:dyDescent="0.25">
      <c r="B2" s="2" t="s">
        <v>14</v>
      </c>
      <c r="G2" s="4" t="s">
        <v>16</v>
      </c>
    </row>
    <row r="3" spans="2:10" ht="16.5" thickBot="1" x14ac:dyDescent="0.3">
      <c r="B3" s="2"/>
      <c r="G3" s="4"/>
    </row>
    <row r="4" spans="2:10" ht="20.25" x14ac:dyDescent="0.3">
      <c r="B4" s="28" t="s">
        <v>17</v>
      </c>
      <c r="C4" s="29"/>
      <c r="D4" s="29"/>
      <c r="E4" s="29"/>
      <c r="F4" s="29"/>
      <c r="G4" s="30"/>
    </row>
    <row r="5" spans="2:10" ht="39.75" customHeight="1" thickBot="1" x14ac:dyDescent="0.35">
      <c r="B5" s="31" t="s">
        <v>18</v>
      </c>
      <c r="C5" s="32"/>
      <c r="D5" s="32"/>
      <c r="E5" s="32"/>
      <c r="F5" s="32"/>
      <c r="G5" s="33"/>
      <c r="J5" s="5"/>
    </row>
    <row r="6" spans="2:10" ht="66.75" customHeight="1" x14ac:dyDescent="0.2">
      <c r="B6" s="6" t="s">
        <v>0</v>
      </c>
      <c r="C6" s="7" t="s">
        <v>15</v>
      </c>
      <c r="D6" s="8" t="s">
        <v>1</v>
      </c>
      <c r="E6" s="9" t="s">
        <v>19</v>
      </c>
      <c r="F6" s="10" t="s">
        <v>4</v>
      </c>
      <c r="G6" s="11" t="s">
        <v>5</v>
      </c>
      <c r="H6" s="12"/>
      <c r="I6" s="13"/>
      <c r="J6" s="13"/>
    </row>
    <row r="7" spans="2:10" x14ac:dyDescent="0.2">
      <c r="B7" s="14">
        <v>1</v>
      </c>
      <c r="C7" s="15" t="s">
        <v>7</v>
      </c>
      <c r="D7" s="16" t="s">
        <v>2</v>
      </c>
      <c r="E7" s="17">
        <v>1</v>
      </c>
      <c r="F7" s="1"/>
      <c r="G7" s="18">
        <f t="shared" ref="G7:G13" si="0">E7*F7</f>
        <v>0</v>
      </c>
    </row>
    <row r="8" spans="2:10" x14ac:dyDescent="0.2">
      <c r="B8" s="14">
        <f t="shared" ref="B8:B13" si="1">B7+1</f>
        <v>2</v>
      </c>
      <c r="C8" s="15" t="s">
        <v>8</v>
      </c>
      <c r="D8" s="16" t="s">
        <v>3</v>
      </c>
      <c r="E8" s="17">
        <v>20</v>
      </c>
      <c r="F8" s="1"/>
      <c r="G8" s="18">
        <f>E8*F8</f>
        <v>0</v>
      </c>
    </row>
    <row r="9" spans="2:10" x14ac:dyDescent="0.2">
      <c r="B9" s="14">
        <f t="shared" si="1"/>
        <v>3</v>
      </c>
      <c r="C9" s="15" t="s">
        <v>6</v>
      </c>
      <c r="D9" s="16" t="s">
        <v>2</v>
      </c>
      <c r="E9" s="17">
        <v>1</v>
      </c>
      <c r="F9" s="1"/>
      <c r="G9" s="18">
        <f>E9*F9</f>
        <v>0</v>
      </c>
    </row>
    <row r="10" spans="2:10" x14ac:dyDescent="0.2">
      <c r="B10" s="14">
        <f t="shared" si="1"/>
        <v>4</v>
      </c>
      <c r="C10" s="15" t="s">
        <v>9</v>
      </c>
      <c r="D10" s="16" t="s">
        <v>3</v>
      </c>
      <c r="E10" s="17">
        <v>850</v>
      </c>
      <c r="F10" s="1"/>
      <c r="G10" s="18">
        <f t="shared" si="0"/>
        <v>0</v>
      </c>
    </row>
    <row r="11" spans="2:10" x14ac:dyDescent="0.2">
      <c r="B11" s="14">
        <f t="shared" si="1"/>
        <v>5</v>
      </c>
      <c r="C11" s="15" t="s">
        <v>10</v>
      </c>
      <c r="D11" s="16" t="s">
        <v>3</v>
      </c>
      <c r="E11" s="17">
        <v>1</v>
      </c>
      <c r="F11" s="1"/>
      <c r="G11" s="18">
        <f t="shared" si="0"/>
        <v>0</v>
      </c>
    </row>
    <row r="12" spans="2:10" ht="25.5" x14ac:dyDescent="0.2">
      <c r="B12" s="14">
        <f t="shared" si="1"/>
        <v>6</v>
      </c>
      <c r="C12" s="19" t="s">
        <v>12</v>
      </c>
      <c r="D12" s="16" t="s">
        <v>2</v>
      </c>
      <c r="E12" s="17">
        <v>2</v>
      </c>
      <c r="F12" s="1"/>
      <c r="G12" s="18">
        <f t="shared" si="0"/>
        <v>0</v>
      </c>
    </row>
    <row r="13" spans="2:10" x14ac:dyDescent="0.2">
      <c r="B13" s="14">
        <f t="shared" si="1"/>
        <v>7</v>
      </c>
      <c r="C13" s="20" t="s">
        <v>13</v>
      </c>
      <c r="D13" s="16" t="s">
        <v>3</v>
      </c>
      <c r="E13" s="17">
        <v>1</v>
      </c>
      <c r="F13" s="1"/>
      <c r="G13" s="18">
        <f t="shared" si="0"/>
        <v>0</v>
      </c>
    </row>
    <row r="14" spans="2:10" ht="13.5" thickBot="1" x14ac:dyDescent="0.25">
      <c r="B14" s="25" t="s">
        <v>11</v>
      </c>
      <c r="C14" s="26"/>
      <c r="D14" s="26"/>
      <c r="E14" s="26"/>
      <c r="F14" s="27"/>
      <c r="G14" s="21">
        <f>SUM(G7:G13)</f>
        <v>0</v>
      </c>
    </row>
    <row r="15" spans="2:10" x14ac:dyDescent="0.2">
      <c r="B15" s="22"/>
      <c r="C15" s="23"/>
      <c r="D15" s="23"/>
      <c r="E15" s="23"/>
      <c r="F15" s="23"/>
      <c r="G15" s="23"/>
    </row>
  </sheetData>
  <sheetProtection password="CC06" sheet="1" objects="1" scenarios="1"/>
  <mergeCells count="3">
    <mergeCell ref="B14:F14"/>
    <mergeCell ref="B4:G4"/>
    <mergeCell ref="B5:G5"/>
  </mergeCells>
  <phoneticPr fontId="3" type="noConversion"/>
  <pageMargins left="0.78740157499999996" right="0.78740157499999996" top="0.984251969" bottom="0.984251969" header="0.4921259845" footer="0.4921259845"/>
  <pageSetup paperSize="9" scale="70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Cirtrix</vt:lpstr>
      <vt:lpstr>Cirtrix!Oblast_tisku</vt:lpstr>
    </vt:vector>
  </TitlesOfParts>
  <Company>Česká národní banka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u02036</dc:creator>
  <cp:lastModifiedBy>autor</cp:lastModifiedBy>
  <cp:lastPrinted>2014-06-19T07:49:05Z</cp:lastPrinted>
  <dcterms:created xsi:type="dcterms:W3CDTF">2011-10-06T08:55:01Z</dcterms:created>
  <dcterms:modified xsi:type="dcterms:W3CDTF">2014-07-01T11:45:07Z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-1401159116</vt:i4>
  </property>
  <property fmtid="{D5CDD505-2E9C-101B-9397-08002B2CF9AE}" pid="3" name="_NewReviewCycle">
    <vt:lpwstr/>
  </property>
  <property fmtid="{D5CDD505-2E9C-101B-9397-08002B2CF9AE}" pid="4" name="_EmailSubject">
    <vt:lpwstr>VZ - Zajištění licencí Citrix</vt:lpwstr>
  </property>
  <property fmtid="{D5CDD505-2E9C-101B-9397-08002B2CF9AE}" pid="5" name="_AuthorEmail">
    <vt:lpwstr>Pavel.Stadler@cnb.cz</vt:lpwstr>
  </property>
  <property fmtid="{D5CDD505-2E9C-101B-9397-08002B2CF9AE}" pid="6" name="_AuthorEmailDisplayName">
    <vt:lpwstr>Štádler Pavel</vt:lpwstr>
  </property>
  <property fmtid="{D5CDD505-2E9C-101B-9397-08002B2CF9AE}" pid="7" name="_PreviousAdHocReviewCycleID">
    <vt:i4>604509415</vt:i4>
  </property>
  <property fmtid="{D5CDD505-2E9C-101B-9397-08002B2CF9AE}" pid="8" name="_ReviewingToolsShownOnce">
    <vt:lpwstr/>
  </property>
</Properties>
</file>